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nst01\OneDrive - Ministère de l'Environnement et la Lutte contre les changements climatiques\mon-bureau\Anne\soldes-consolides\"/>
    </mc:Choice>
  </mc:AlternateContent>
  <bookViews>
    <workbookView xWindow="-28920" yWindow="-120" windowWidth="29040" windowHeight="15840"/>
  </bookViews>
  <sheets>
    <sheet name="General (FR)" sheetId="3" r:id="rId1"/>
    <sheet name="Crédits compensatoires CA" sheetId="6" r:id="rId2"/>
    <sheet name="Réserve (FR)" sheetId="5" r:id="rId3"/>
  </sheets>
  <definedNames>
    <definedName name="\a" localSheetId="1">#REF!</definedName>
    <definedName name="\a" localSheetId="0">#REF!</definedName>
    <definedName name="\a">#REF!</definedName>
    <definedName name="\b" localSheetId="1">#REF!</definedName>
    <definedName name="\b" localSheetId="0">#REF!</definedName>
    <definedName name="\b">#REF!</definedName>
    <definedName name="\c" localSheetId="1">#REF!</definedName>
    <definedName name="\c" localSheetId="0">#REF!</definedName>
    <definedName name="\c">#REF!</definedName>
    <definedName name="\d" localSheetId="1">#REF!</definedName>
    <definedName name="\d" localSheetId="0">#REF!</definedName>
    <definedName name="\d">#REF!</definedName>
    <definedName name="\e" localSheetId="1">#REF!</definedName>
    <definedName name="\e" localSheetId="0">#REF!</definedName>
    <definedName name="\e">#REF!</definedName>
    <definedName name="\f" localSheetId="1">#REF!</definedName>
    <definedName name="\f" localSheetId="0">#REF!</definedName>
    <definedName name="\f">#REF!</definedName>
    <definedName name="\g" localSheetId="1">#REF!</definedName>
    <definedName name="\g" localSheetId="0">#REF!</definedName>
    <definedName name="\g">#REF!</definedName>
    <definedName name="\g1" localSheetId="1">#REF!</definedName>
    <definedName name="\g1" localSheetId="0">#REF!</definedName>
    <definedName name="\g1">#REF!</definedName>
    <definedName name="\p" localSheetId="1">#REF!</definedName>
    <definedName name="\p" localSheetId="0">#REF!</definedName>
    <definedName name="\p">#REF!</definedName>
    <definedName name="\y" localSheetId="1">#REF!</definedName>
    <definedName name="\y" localSheetId="0">#REF!</definedName>
    <definedName name="\y">#REF!</definedName>
    <definedName name="_1_1030CYSTOCKS" localSheetId="1">#REF!</definedName>
    <definedName name="_1_1030CYSTOCKS" localSheetId="0">#REF!</definedName>
    <definedName name="_1_1030CYSTOCKS">#REF!</definedName>
    <definedName name="dsd" localSheetId="1">#REF!</definedName>
    <definedName name="dsd">#REF!</definedName>
    <definedName name="e" localSheetId="1">#REF!</definedName>
    <definedName name="e">#REF!</definedName>
    <definedName name="Emissions___Fuels____Emitting_Activities__Fuel_and_Emissions" localSheetId="1">#REF!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1">#REF!</definedName>
    <definedName name="Facilities_Coal_Coke_Clinker_and_FeeReg_only" localSheetId="0">#REF!</definedName>
    <definedName name="Facilities_Coal_Coke_Clinker_and_FeeReg_only">#REF!</definedName>
    <definedName name="Facilities_Total_net_MWh" localSheetId="1">#REF!</definedName>
    <definedName name="Facilities_Total_net_MWh" localSheetId="0">#REF!</definedName>
    <definedName name="Facilities_Total_net_MWh">#REF!</definedName>
    <definedName name="Facility_summary_2008" localSheetId="1">#REF!</definedName>
    <definedName name="Facility_summary_2008" localSheetId="0">#REF!</definedName>
    <definedName name="Facility_summary_2008">#REF!</definedName>
    <definedName name="Facility_summary_2009" localSheetId="1">#REF!</definedName>
    <definedName name="Facility_summary_2009" localSheetId="0">#REF!</definedName>
    <definedName name="Facility_summary_2009">#REF!</definedName>
    <definedName name="Facility_summary_2010" localSheetId="1">#REF!</definedName>
    <definedName name="Facility_summary_2010" localSheetId="0">#REF!</definedName>
    <definedName name="Facility_summary_2010">#REF!</definedName>
    <definedName name="fdsad">#REF!</definedName>
    <definedName name="fdsf" localSheetId="1">#REF!</definedName>
    <definedName name="fdsf">#REF!</definedName>
    <definedName name="fdsfdsfsdfsdfsdfsdfddsfsdfsdfsd" localSheetId="1">#REF!</definedName>
    <definedName name="fdsfdsfsdfsdfsdfsdfddsfsdfsdfsd">#REF!</definedName>
    <definedName name="FR">#REF!</definedName>
    <definedName name="MACROS" localSheetId="1">#REF!</definedName>
    <definedName name="MACROS" localSheetId="0">#REF!</definedName>
    <definedName name="MACROS">#REF!</definedName>
    <definedName name="Net_Generation_by_State__Type_1" localSheetId="1">#REF!</definedName>
    <definedName name="Net_Generation_by_State__Type_1" localSheetId="0">#REF!</definedName>
    <definedName name="Net_Generation_by_State__Type_1">#REF!</definedName>
    <definedName name="Net_Generation_by_State__Type_of_Producer__Energy_Source" localSheetId="1">#REF!</definedName>
    <definedName name="Net_Generation_by_State__Type_of_Producer__Energy_Source" localSheetId="0">#REF!</definedName>
    <definedName name="Net_Generation_by_State__Type_of_Producer__Energy_Source">#REF!</definedName>
    <definedName name="Print_Area_MI" localSheetId="1">#REF!</definedName>
    <definedName name="Print_Area_MI" localSheetId="0">#REF!</definedName>
    <definedName name="Print_Area_MI">#REF!</definedName>
    <definedName name="QC" localSheetId="1">#REF!</definedName>
    <definedName name="QC" localSheetId="0">#REF!</definedName>
    <definedName name="QC">#REF!</definedName>
    <definedName name="rapport">#REF!</definedName>
    <definedName name="verfi" localSheetId="1">#REF!</definedName>
    <definedName name="verfi" localSheetId="0">#REF!</definedName>
    <definedName name="verfi">#REF!</definedName>
    <definedName name="_xlnm.Print_Area" localSheetId="0">'General (FR)'!$A$1:$K$47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5" l="1"/>
  <c r="H6" i="5"/>
  <c r="H7" i="5"/>
  <c r="H8" i="5"/>
  <c r="H9" i="5"/>
  <c r="H10" i="5"/>
  <c r="H11" i="5"/>
  <c r="H12" i="5"/>
  <c r="H13" i="5"/>
  <c r="H14" i="5"/>
  <c r="H15" i="5"/>
  <c r="H16" i="5"/>
  <c r="H17" i="5"/>
  <c r="H18" i="5"/>
  <c r="H19" i="5"/>
  <c r="H20" i="5"/>
  <c r="H21" i="5"/>
  <c r="H22" i="5"/>
  <c r="H23" i="5"/>
  <c r="H4" i="5"/>
  <c r="D24" i="5" l="1"/>
  <c r="G24" i="5"/>
  <c r="F24" i="5"/>
  <c r="E24" i="5"/>
  <c r="C24" i="5"/>
  <c r="B24" i="5"/>
  <c r="H24" i="5" l="1"/>
</calcChain>
</file>

<file path=xl/sharedStrings.xml><?xml version="1.0" encoding="utf-8"?>
<sst xmlns="http://schemas.openxmlformats.org/spreadsheetml/2006/main" count="90" uniqueCount="63">
  <si>
    <t>Date de publication: 5 octobre 2021</t>
  </si>
  <si>
    <t>Marché du carbone lié des programmes de la Californie et du Québec – Rapport des soldes des comptes agrégés</t>
  </si>
  <si>
    <t xml:space="preserve">Ce rapport présente le sommaire des droits d'émission détenus par les émetteurs et les participants du marché lié des programmes de plafonnement et d'échange de droits d'émission de gaz à effet de serre de la Californie (CA) et du Québec (QC). Les soldes sont présentés par types de droits d'émission (unités d'émission par millésime et crédits compensatoires par type de projet) et sont agrégés pour chaque type de comptes. À moins que le gouvernement participant qui délivre le droit d'émission ne soit précisé entre parenthèses (CA ou QC), tous les droits d'émission peuvent avoir été mis en circulation par la Californie, le Québec ou l’Ontario (voir notes). Les émetteurs et les participants des programmes du Québec et de la Californie peuvent détenir les comptes suivants : compte général, compte de conformité et compte à usage limité (entités de la Californie seulement). Les comptes des gouvernements participants du Québec et de la Californie sont les suivants : électricité renouvelable volontaire (CA); vente aux enchères, mise en circulation et allocation; retrait; invalidation; réserve; unités de prix plafond (CA); intégrité environnementale (QC) et provision pour les projets forestiers (CA). Le rapport présente un sommaire par types de droits d'émission, indépendamment du gouvernement qui a mis en circulation ces droits. Les soldes des comptes des entités peuvent contenir des droits d'émission (unités d'émission ou crédits compensatoires) délivrés par l’un ou l’autre des gouvernements.
</t>
  </si>
  <si>
    <t>Cette information a été extraite du système de suivi des droits d'émission CITSS (Compliance Instrument Tracking System Service) à midi (HAE) et à 9 h (HAP) le 1er octbre 2021. Cette information est spécifique aux soldes des comptes des émetteurs et des participants inscrits au système CITSS conformément aux règlements de la Californie et du Québec. Ce rapport est généralement publié le troisième jour ouvrable de chaque trimestre.</t>
  </si>
  <si>
    <t>Comptes des émetteurs et participants</t>
  </si>
  <si>
    <t>Comptes des gouvernements participants</t>
  </si>
  <si>
    <t>Tous les comptes</t>
  </si>
  <si>
    <t>Millésime</t>
  </si>
  <si>
    <t>Général</t>
  </si>
  <si>
    <t>Conformité</t>
  </si>
  <si>
    <t>Compte à usage limité (CA) (1)</t>
  </si>
  <si>
    <t>Électricité renouvelable volontaire (CA)</t>
  </si>
  <si>
    <t>Enchères + mise en circulation + allocation</t>
  </si>
  <si>
    <t>Retrait*</t>
  </si>
  <si>
    <t>Invalidation</t>
  </si>
  <si>
    <t>Réserve + Unités de prix plafond (CA) (2)</t>
  </si>
  <si>
    <t>Intégrité environnementale  (QC) + Compte provisionnel projets forestiers (CA) (3)</t>
  </si>
  <si>
    <t>Total</t>
  </si>
  <si>
    <t>Crédits pour réduction hâtive (QC)</t>
  </si>
  <si>
    <t>Unités d'émission de la réserve du ministre</t>
  </si>
  <si>
    <t>Unités de prix plafond (CA)</t>
  </si>
  <si>
    <t>Unités d'émission -- sous-total</t>
  </si>
  <si>
    <t>Californie - crédits compensatoires</t>
  </si>
  <si>
    <t>Projets de foresterie (États-Unis)</t>
  </si>
  <si>
    <t>Projets de foresterie urbaine</t>
  </si>
  <si>
    <t>Projets de substances appauvrissant la couche d'ozone</t>
  </si>
  <si>
    <t>Projets de fosse à lisier</t>
  </si>
  <si>
    <t>Projets de capture de méthane issu d'une mine</t>
  </si>
  <si>
    <t>Projet de culture de riz</t>
  </si>
  <si>
    <t>Québec - crédits compensatoires</t>
  </si>
  <si>
    <t>Destruction de SACO</t>
  </si>
  <si>
    <t>Lieux d’enfouissement - Destruction du CH4</t>
  </si>
  <si>
    <t>Crédits compensatoires -- sous-total</t>
  </si>
  <si>
    <t>TOTAL</t>
  </si>
  <si>
    <t xml:space="preserve">Notes: </t>
  </si>
  <si>
    <t xml:space="preserve">L’Ontario a lié son système de plafonnement et d’échange de droits d’émission de GES à celui du Québec et de la Californie le 1er janvier 2018. Le 3 juillet 2018, le gouvernement de l’Ontario a publié une réglementation révoquant son système. Dès lors, il y avait 
13 186 967 unités d’émission de plus dans les comptes des entités inscrites au Québec et en Californie, que le total émis par ces gouvernements. Afin de maintenir l’intégrité environnementale du marché lié, la Californie et le Québec ont respectivement retiré 11 340 792 et 1 846 175 unités d’émission pour balancer ce surplus. Le Québec a retiré des unités de millésime 2017 et la Californie des unités de millésime 2021 à 2030 (réparties également). 
</t>
  </si>
  <si>
    <t>* Le transfert volontaire de droits d'émission vers les comptes de retrait des gouvernements est permanent et ne contribue pas à satisfaire à une obligation de conformité d'un émetteur.</t>
  </si>
  <si>
    <t xml:space="preserve">En 2021, conformément à la section 95913(h)(1)(C) de sa réglementation, le California Air Resources Board (CARB) a transféré les unités de la réserve restantes dans le troisième tiers de son compte de la réserve en date du 31 décembre 2021 vers son compte d'unités de prix plafond. Ceci n'inclut pas les unités de la réserve qui avaient déjà été tranférées vers son compte de la réserve actuel, conformément à la section 95913(h)(1)(A) de la réglementation californienne. </t>
  </si>
  <si>
    <t xml:space="preserve">(1) Annuellement, le CARB alloue des unités gratuitement aux fournisseurs éligibles de services publics d'électricité et de gaz naturel (entités eligibles à la consigne). Un compte à usage limité est créé pour chaque entité éligible à la consigne et les unités qui s'y trouvent ne peuvent pas être transigées entre les entités avant qu'elles n'aient été vendues aux enchères. Les entités éligibles à la consigne ont un an pour mettre les unités en vente lors des ventes aux enchères.  </t>
  </si>
  <si>
    <r>
      <t>(2</t>
    </r>
    <r>
      <rPr>
        <sz val="11"/>
        <color theme="1"/>
        <rFont val="Arial"/>
        <family val="2"/>
      </rPr>
      <t xml:space="preserve">) Voir la feuille Réserve pour plus de détails. </t>
    </r>
  </si>
  <si>
    <t>(3) Voir la feuille Crédits compensatoires CA pour plus de détails.</t>
  </si>
  <si>
    <t>Vintage</t>
  </si>
  <si>
    <t>Compte à usage limité (CA)</t>
  </si>
  <si>
    <t>Retrait</t>
  </si>
  <si>
    <t xml:space="preserve">Réserve + Unités de prix plafond
</t>
  </si>
  <si>
    <t>Compte provisionnel projets forestiers (CA)</t>
  </si>
  <si>
    <t>Californie - crédits compensatoires (non-BED)</t>
  </si>
  <si>
    <t>Californie - crédits compensatoires de projets procurant des bénéfice environnementaux directs à l'état (BED)</t>
  </si>
  <si>
    <t>Remarques:</t>
  </si>
  <si>
    <t>Pour plus d'informations sur les dispositions relatives aux avantages environnementaux directs de la réglementation californienne de plafonnement et d'échange, veuillez consulter https://ww2.arb.ca.gov/our-work/programs/compliance-offset-program/direct-environmental-benefits .</t>
  </si>
  <si>
    <t>Comptes gouvernementaux</t>
  </si>
  <si>
    <t>Réserve (QC)</t>
  </si>
  <si>
    <t>Réserve (CA)</t>
  </si>
  <si>
    <t>Prix plafond (CA)</t>
  </si>
  <si>
    <t>Catégorie A</t>
  </si>
  <si>
    <t>Catégorie B</t>
  </si>
  <si>
    <t>Catégorie C</t>
  </si>
  <si>
    <t>Échelon 1</t>
  </si>
  <si>
    <t>Échelon 2</t>
  </si>
  <si>
    <t xml:space="preserve">Unités d'émission de la réserve </t>
  </si>
  <si>
    <t xml:space="preserve">TOTAL </t>
  </si>
  <si>
    <t>Note:</t>
  </si>
  <si>
    <t xml:space="preserve">Le compte de réserve du ministre du Québec présente des unités d'émission millésimées qui ont été obtenues lors de processus réguliers d'ajustement de l'allocation gratuite, conformément à l'article 41 du RSPEDE.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</si>
</sst>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_ ;_ * \(#,##0.00\)\ _$_ ;_ * &quot;-&quot;??_)\ _$_ ;_ @_ "/>
    <numFmt numFmtId="164" formatCode="_ * #,##0_)\ _$_ ;_ * \(#,##0\)\ _$_ ;_ * &quot;-&quot;??_)\ _$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sz val="12"/>
      <name val="Arial"/>
      <family val="2"/>
    </font>
    <font>
      <sz val="12"/>
      <name val="Arial"/>
      <family val="2"/>
    </font>
    <font>
      <b/>
      <sz val="12"/>
      <color theme="0"/>
      <name val="Arial"/>
      <family val="2"/>
    </font>
    <font>
      <sz val="10"/>
      <color indexed="8"/>
      <name val="Arial"/>
      <family val="2"/>
    </font>
    <font>
      <sz val="11"/>
      <color theme="1"/>
      <name val="Arial"/>
      <family val="2"/>
    </font>
    <font>
      <sz val="11"/>
      <name val="Arial"/>
      <family val="2"/>
    </font>
    <font>
      <sz val="12"/>
      <color theme="4"/>
      <name val="Arial"/>
      <family val="2"/>
    </font>
    <font>
      <sz val="11"/>
      <color indexed="8"/>
      <name val="Arial"/>
      <family val="2"/>
    </font>
    <font>
      <sz val="12"/>
      <color rgb="FFC00000"/>
      <name val="Arial"/>
      <family val="2"/>
    </font>
  </fonts>
  <fills count="12">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rgb="FF000000"/>
      </patternFill>
    </fill>
    <fill>
      <patternFill patternType="solid">
        <fgColor theme="4"/>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120">
    <xf numFmtId="0" fontId="0" fillId="0" borderId="0" xfId="0"/>
    <xf numFmtId="0" fontId="3" fillId="0" borderId="0" xfId="2" applyFont="1"/>
    <xf numFmtId="0" fontId="3" fillId="0" borderId="1" xfId="0" applyFont="1" applyBorder="1" applyAlignment="1">
      <alignment horizontal="left" indent="20"/>
    </xf>
    <xf numFmtId="3" fontId="3" fillId="0" borderId="1" xfId="0" applyNumberFormat="1" applyFont="1" applyBorder="1" applyAlignment="1">
      <alignment wrapText="1"/>
    </xf>
    <xf numFmtId="3" fontId="3" fillId="0" borderId="1" xfId="0" applyNumberFormat="1" applyFont="1" applyFill="1" applyBorder="1" applyAlignment="1">
      <alignment wrapText="1"/>
    </xf>
    <xf numFmtId="3" fontId="3" fillId="2" borderId="1" xfId="0" applyNumberFormat="1" applyFont="1" applyFill="1" applyBorder="1" applyAlignment="1">
      <alignment wrapText="1"/>
    </xf>
    <xf numFmtId="3" fontId="6" fillId="0" borderId="1" xfId="2" applyNumberFormat="1" applyFont="1" applyBorder="1" applyAlignment="1">
      <alignment wrapText="1"/>
    </xf>
    <xf numFmtId="3" fontId="3" fillId="0" borderId="0" xfId="2" applyNumberFormat="1" applyFont="1"/>
    <xf numFmtId="0" fontId="6" fillId="0" borderId="1" xfId="2" applyFont="1" applyBorder="1" applyAlignment="1">
      <alignment horizontal="left" indent="4"/>
    </xf>
    <xf numFmtId="3" fontId="6" fillId="0" borderId="1" xfId="0" applyNumberFormat="1" applyFont="1" applyBorder="1" applyAlignment="1">
      <alignment wrapText="1"/>
    </xf>
    <xf numFmtId="3" fontId="6" fillId="0" borderId="1" xfId="0" applyNumberFormat="1" applyFont="1" applyFill="1" applyBorder="1" applyAlignment="1">
      <alignment wrapText="1"/>
    </xf>
    <xf numFmtId="0" fontId="3" fillId="0" borderId="0" xfId="2" applyFont="1" applyFill="1"/>
    <xf numFmtId="0" fontId="6" fillId="0" borderId="1" xfId="0" applyFont="1" applyBorder="1" applyAlignment="1">
      <alignment horizontal="left" indent="4"/>
    </xf>
    <xf numFmtId="3" fontId="0" fillId="0" borderId="0" xfId="0" applyNumberFormat="1" applyFont="1"/>
    <xf numFmtId="0" fontId="3" fillId="0" borderId="1" xfId="2" applyFont="1" applyBorder="1"/>
    <xf numFmtId="3" fontId="6" fillId="0" borderId="3" xfId="2" applyNumberFormat="1" applyFont="1" applyBorder="1" applyAlignment="1">
      <alignment horizontal="center" wrapText="1"/>
    </xf>
    <xf numFmtId="3" fontId="6" fillId="0" borderId="3" xfId="2" applyNumberFormat="1" applyFont="1" applyBorder="1" applyAlignment="1">
      <alignment wrapText="1"/>
    </xf>
    <xf numFmtId="0" fontId="3" fillId="0" borderId="7" xfId="2" applyFont="1" applyBorder="1" applyAlignment="1"/>
    <xf numFmtId="0" fontId="6" fillId="0" borderId="9" xfId="0" applyFont="1" applyBorder="1" applyAlignment="1"/>
    <xf numFmtId="0" fontId="6" fillId="0" borderId="11" xfId="0" applyFont="1" applyBorder="1" applyAlignment="1"/>
    <xf numFmtId="0" fontId="6" fillId="0" borderId="12" xfId="0" applyFont="1" applyBorder="1" applyAlignment="1"/>
    <xf numFmtId="0" fontId="3" fillId="0" borderId="1" xfId="2" applyFont="1" applyBorder="1" applyAlignment="1">
      <alignment horizontal="left" indent="4"/>
    </xf>
    <xf numFmtId="0" fontId="3" fillId="0" borderId="1" xfId="0" applyFont="1" applyBorder="1" applyAlignment="1">
      <alignment horizontal="left" indent="4"/>
    </xf>
    <xf numFmtId="0" fontId="5" fillId="0" borderId="1" xfId="0" applyFont="1" applyBorder="1" applyAlignment="1">
      <alignment horizontal="left" indent="4"/>
    </xf>
    <xf numFmtId="0" fontId="6" fillId="0" borderId="1" xfId="0" applyFont="1" applyFill="1" applyBorder="1" applyAlignment="1">
      <alignment horizontal="left" indent="4"/>
    </xf>
    <xf numFmtId="0" fontId="5" fillId="0" borderId="1" xfId="2" applyFont="1" applyBorder="1" applyAlignment="1">
      <alignment horizontal="left" indent="4"/>
    </xf>
    <xf numFmtId="0" fontId="6" fillId="0" borderId="2" xfId="2" applyFont="1" applyBorder="1" applyAlignment="1">
      <alignment horizontal="center"/>
    </xf>
    <xf numFmtId="0" fontId="8" fillId="0" borderId="0" xfId="2" applyFont="1"/>
    <xf numFmtId="164" fontId="3" fillId="0" borderId="0" xfId="1" applyNumberFormat="1" applyFont="1"/>
    <xf numFmtId="0" fontId="11" fillId="0" borderId="0" xfId="2" applyFont="1"/>
    <xf numFmtId="0" fontId="3" fillId="5" borderId="1" xfId="0" applyFont="1" applyFill="1" applyBorder="1"/>
    <xf numFmtId="0" fontId="5" fillId="5" borderId="1" xfId="2" applyFont="1" applyFill="1" applyBorder="1" applyAlignment="1">
      <alignment horizontal="center"/>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7" borderId="5" xfId="2" applyFont="1" applyFill="1" applyBorder="1" applyAlignment="1">
      <alignment horizontal="center" vertical="center"/>
    </xf>
    <xf numFmtId="0" fontId="4" fillId="7" borderId="5" xfId="2" applyFont="1" applyFill="1" applyBorder="1" applyAlignment="1">
      <alignment horizontal="center" vertical="center" wrapText="1"/>
    </xf>
    <xf numFmtId="0" fontId="5" fillId="4" borderId="1" xfId="2" applyFont="1" applyFill="1" applyBorder="1" applyAlignment="1">
      <alignment horizontal="center" vertical="center"/>
    </xf>
    <xf numFmtId="0" fontId="5" fillId="4" borderId="1" xfId="0" applyFont="1" applyFill="1" applyBorder="1" applyAlignment="1">
      <alignment horizontal="center"/>
    </xf>
    <xf numFmtId="3" fontId="5" fillId="4" borderId="1" xfId="0" applyNumberFormat="1" applyFont="1" applyFill="1" applyBorder="1" applyAlignment="1">
      <alignment wrapText="1"/>
    </xf>
    <xf numFmtId="3" fontId="5" fillId="4" borderId="1" xfId="0" quotePrefix="1" applyNumberFormat="1" applyFont="1" applyFill="1" applyBorder="1" applyAlignment="1">
      <alignment horizontal="right" wrapText="1"/>
    </xf>
    <xf numFmtId="0" fontId="4" fillId="4" borderId="1" xfId="2" applyFont="1" applyFill="1" applyBorder="1" applyAlignment="1">
      <alignment horizontal="center"/>
    </xf>
    <xf numFmtId="3" fontId="4" fillId="4" borderId="1" xfId="2" quotePrefix="1" applyNumberFormat="1" applyFont="1" applyFill="1" applyBorder="1" applyAlignment="1">
      <alignment horizontal="right" wrapText="1"/>
    </xf>
    <xf numFmtId="0" fontId="3" fillId="8" borderId="1" xfId="0" applyFont="1" applyFill="1" applyBorder="1"/>
    <xf numFmtId="0" fontId="5" fillId="8" borderId="1" xfId="2" applyFont="1" applyFill="1" applyBorder="1" applyAlignment="1">
      <alignment horizontal="center"/>
    </xf>
    <xf numFmtId="0" fontId="3" fillId="0" borderId="1" xfId="0" applyFont="1" applyFill="1" applyBorder="1" applyAlignment="1">
      <alignment horizontal="left" indent="4"/>
    </xf>
    <xf numFmtId="0" fontId="4" fillId="0" borderId="0" xfId="2" applyFont="1" applyFill="1" applyBorder="1" applyAlignment="1">
      <alignment horizontal="center"/>
    </xf>
    <xf numFmtId="3" fontId="4" fillId="0" borderId="0" xfId="2" quotePrefix="1" applyNumberFormat="1" applyFont="1" applyFill="1" applyBorder="1" applyAlignment="1">
      <alignment horizontal="right" wrapText="1"/>
    </xf>
    <xf numFmtId="0" fontId="13" fillId="0" borderId="0" xfId="2" applyFont="1"/>
    <xf numFmtId="0" fontId="3" fillId="0" borderId="1" xfId="2" applyFont="1" applyFill="1" applyBorder="1"/>
    <xf numFmtId="0" fontId="10" fillId="0" borderId="0" xfId="2" applyFont="1"/>
    <xf numFmtId="3" fontId="3" fillId="0" borderId="1" xfId="0" applyNumberFormat="1" applyFont="1" applyFill="1" applyBorder="1" applyAlignment="1">
      <alignment horizontal="right" wrapText="1"/>
    </xf>
    <xf numFmtId="3" fontId="6" fillId="0" borderId="1" xfId="2" applyNumberFormat="1" applyFont="1" applyFill="1" applyBorder="1" applyAlignment="1">
      <alignment wrapText="1"/>
    </xf>
    <xf numFmtId="3" fontId="3" fillId="0" borderId="1" xfId="0" applyNumberFormat="1"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center"/>
    </xf>
    <xf numFmtId="0" fontId="4" fillId="6" borderId="5" xfId="2" applyFont="1" applyFill="1" applyBorder="1" applyAlignment="1">
      <alignment horizontal="center" vertical="center"/>
    </xf>
    <xf numFmtId="0" fontId="4" fillId="6" borderId="1" xfId="2" applyFont="1" applyFill="1" applyBorder="1" applyAlignment="1">
      <alignment horizontal="center"/>
    </xf>
    <xf numFmtId="3" fontId="4" fillId="6" borderId="1" xfId="2" quotePrefix="1" applyNumberFormat="1" applyFont="1" applyFill="1" applyBorder="1" applyAlignment="1">
      <alignment horizontal="right" wrapText="1"/>
    </xf>
    <xf numFmtId="0" fontId="2" fillId="0" borderId="0" xfId="0" applyFont="1"/>
    <xf numFmtId="3" fontId="6" fillId="0" borderId="1" xfId="0" quotePrefix="1" applyNumberFormat="1" applyFont="1" applyFill="1" applyBorder="1" applyAlignment="1">
      <alignment horizontal="right" wrapText="1"/>
    </xf>
    <xf numFmtId="0" fontId="3" fillId="9" borderId="1" xfId="0" applyFont="1" applyFill="1" applyBorder="1"/>
    <xf numFmtId="0" fontId="5" fillId="9" borderId="1" xfId="2" applyFont="1" applyFill="1" applyBorder="1" applyAlignment="1">
      <alignment horizontal="center"/>
    </xf>
    <xf numFmtId="0" fontId="4" fillId="10" borderId="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4" fillId="11" borderId="5" xfId="2" applyFont="1" applyFill="1" applyBorder="1" applyAlignment="1">
      <alignment horizontal="center" vertical="center"/>
    </xf>
    <xf numFmtId="0" fontId="4" fillId="11" borderId="5"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0" borderId="1" xfId="0" applyFont="1" applyBorder="1"/>
    <xf numFmtId="0" fontId="6" fillId="0" borderId="1" xfId="0" applyFont="1" applyBorder="1" applyAlignment="1">
      <alignment horizontal="left" vertical="center" indent="4"/>
    </xf>
    <xf numFmtId="3" fontId="0" fillId="0" borderId="0" xfId="0" applyNumberFormat="1"/>
    <xf numFmtId="0" fontId="4" fillId="10" borderId="1" xfId="2" applyFont="1" applyFill="1" applyBorder="1" applyAlignment="1">
      <alignment horizontal="center"/>
    </xf>
    <xf numFmtId="3" fontId="4" fillId="10" borderId="1" xfId="2" quotePrefix="1" applyNumberFormat="1" applyFont="1" applyFill="1" applyBorder="1" applyAlignment="1">
      <alignment horizontal="right" wrapText="1"/>
    </xf>
    <xf numFmtId="0" fontId="9" fillId="0" borderId="0" xfId="2" applyFont="1" applyAlignment="1">
      <alignment wrapText="1"/>
    </xf>
    <xf numFmtId="0" fontId="9" fillId="0" borderId="0" xfId="2" applyFont="1"/>
    <xf numFmtId="0" fontId="10" fillId="0" borderId="0" xfId="0" applyFont="1" applyAlignment="1">
      <alignment vertical="top" wrapText="1"/>
    </xf>
    <xf numFmtId="0" fontId="9" fillId="0" borderId="0" xfId="0" applyFont="1" applyAlignment="1">
      <alignment vertical="center" wrapText="1"/>
    </xf>
    <xf numFmtId="0" fontId="0" fillId="0" borderId="0" xfId="0"/>
    <xf numFmtId="0" fontId="9" fillId="0" borderId="0" xfId="2" applyFont="1" applyAlignment="1">
      <alignment vertical="center"/>
    </xf>
    <xf numFmtId="0" fontId="9" fillId="0" borderId="0" xfId="2" applyFont="1" applyAlignment="1">
      <alignment vertical="top"/>
    </xf>
    <xf numFmtId="0" fontId="12" fillId="0" borderId="0" xfId="2" applyFont="1"/>
    <xf numFmtId="0" fontId="9" fillId="0" borderId="0" xfId="2" applyFont="1" applyAlignment="1">
      <alignment horizontal="left" wrapText="1"/>
    </xf>
    <xf numFmtId="0" fontId="3" fillId="0" borderId="0" xfId="2" applyFont="1" applyAlignment="1">
      <alignment horizontal="left" wrapText="1"/>
    </xf>
    <xf numFmtId="0" fontId="4" fillId="5" borderId="4" xfId="0" applyFont="1" applyFill="1" applyBorder="1" applyAlignment="1">
      <alignment horizontal="center"/>
    </xf>
    <xf numFmtId="0" fontId="4" fillId="9" borderId="4" xfId="0" applyFont="1" applyFill="1" applyBorder="1" applyAlignment="1">
      <alignment horizontal="center"/>
    </xf>
    <xf numFmtId="0" fontId="3" fillId="0" borderId="6" xfId="2" applyFont="1" applyBorder="1" applyAlignment="1">
      <alignment horizontal="center"/>
    </xf>
    <xf numFmtId="0" fontId="3" fillId="0" borderId="7" xfId="2" applyFont="1" applyBorder="1" applyAlignment="1">
      <alignment horizontal="center"/>
    </xf>
    <xf numFmtId="0" fontId="3" fillId="0" borderId="8" xfId="2" applyFont="1" applyBorder="1" applyAlignment="1">
      <alignment horizontal="center"/>
    </xf>
    <xf numFmtId="0" fontId="7" fillId="3" borderId="13" xfId="2" applyFont="1" applyFill="1" applyBorder="1" applyAlignment="1">
      <alignment horizontal="center" wrapText="1"/>
    </xf>
    <xf numFmtId="0" fontId="7" fillId="3" borderId="3" xfId="2" applyFont="1" applyFill="1" applyBorder="1" applyAlignment="1">
      <alignment horizontal="center"/>
    </xf>
    <xf numFmtId="0" fontId="7" fillId="3" borderId="4" xfId="2" applyFont="1" applyFill="1" applyBorder="1" applyAlignment="1">
      <alignment horizontal="center"/>
    </xf>
    <xf numFmtId="0" fontId="3"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9" fillId="0" borderId="0" xfId="0" applyFont="1" applyFill="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vertical="top" wrapText="1"/>
    </xf>
    <xf numFmtId="0" fontId="9" fillId="0" borderId="0" xfId="2" applyFont="1" applyAlignment="1">
      <alignment horizontal="left" vertical="top" wrapText="1"/>
    </xf>
    <xf numFmtId="0" fontId="4" fillId="9" borderId="2" xfId="0" applyFont="1" applyFill="1" applyBorder="1" applyAlignment="1">
      <alignment horizontal="center"/>
    </xf>
    <xf numFmtId="0" fontId="4" fillId="9" borderId="3" xfId="0" applyFont="1" applyFill="1" applyBorder="1" applyAlignment="1">
      <alignment horizontal="center"/>
    </xf>
    <xf numFmtId="0" fontId="4" fillId="9" borderId="4" xfId="0" applyFont="1" applyFill="1" applyBorder="1" applyAlignment="1">
      <alignment horizontal="center"/>
    </xf>
    <xf numFmtId="0" fontId="4" fillId="8" borderId="2" xfId="0" applyFont="1" applyFill="1" applyBorder="1" applyAlignment="1">
      <alignment horizontal="center"/>
    </xf>
    <xf numFmtId="0" fontId="4" fillId="8" borderId="3" xfId="0" applyFont="1" applyFill="1" applyBorder="1" applyAlignment="1">
      <alignment horizontal="center"/>
    </xf>
    <xf numFmtId="0" fontId="4" fillId="8" borderId="4" xfId="0" applyFont="1" applyFill="1" applyBorder="1" applyAlignment="1">
      <alignment horizontal="center"/>
    </xf>
    <xf numFmtId="0" fontId="10" fillId="0" borderId="0" xfId="2" applyFont="1" applyAlignment="1">
      <alignment horizontal="left"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4" xfId="2" applyFont="1" applyFill="1" applyBorder="1" applyAlignment="1">
      <alignment horizontal="center" vertical="center" wrapText="1"/>
    </xf>
    <xf numFmtId="0" fontId="4" fillId="6" borderId="5" xfId="2" applyFont="1" applyFill="1" applyBorder="1" applyAlignment="1">
      <alignment horizontal="center" vertical="center" wrapText="1"/>
    </xf>
    <xf numFmtId="0" fontId="5" fillId="6" borderId="14" xfId="2" applyFont="1" applyFill="1" applyBorder="1" applyAlignment="1">
      <alignment horizontal="center" vertical="center"/>
    </xf>
    <xf numFmtId="0" fontId="5" fillId="6" borderId="5" xfId="2" applyFont="1" applyFill="1" applyBorder="1" applyAlignment="1">
      <alignment horizontal="center" vertical="center"/>
    </xf>
  </cellXfs>
  <cellStyles count="3">
    <cellStyle name="Milliers" xfId="1" builtinId="3"/>
    <cellStyle name="Normal" xfId="0" builtinId="0"/>
    <cellStyle name="Normal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2313214</xdr:colOff>
      <xdr:row>1</xdr:row>
      <xdr:rowOff>397</xdr:rowOff>
    </xdr:to>
    <xdr:pic>
      <xdr:nvPicPr>
        <xdr:cNvPr id="2" name="Image 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13214" cy="1039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60"/>
  <sheetViews>
    <sheetView tabSelected="1" zoomScale="70" zoomScaleNormal="70" workbookViewId="0">
      <selection activeCell="E11" sqref="E11"/>
    </sheetView>
  </sheetViews>
  <sheetFormatPr baseColWidth="10" defaultColWidth="8.85546875" defaultRowHeight="15" x14ac:dyDescent="0.2"/>
  <cols>
    <col min="1" max="1" width="68" style="1" customWidth="1"/>
    <col min="2" max="2" width="15.42578125" style="1" customWidth="1"/>
    <col min="3" max="3" width="17.85546875" style="1" customWidth="1"/>
    <col min="4" max="4" width="22.28515625" style="1" customWidth="1"/>
    <col min="5" max="5" width="20" style="1" customWidth="1"/>
    <col min="6" max="6" width="29.140625" style="1" customWidth="1"/>
    <col min="7" max="7" width="17.42578125" style="1" customWidth="1"/>
    <col min="8" max="8" width="15.42578125" style="1" customWidth="1"/>
    <col min="9" max="9" width="22.5703125" style="1" customWidth="1"/>
    <col min="10" max="10" width="24.85546875" style="1" customWidth="1"/>
    <col min="11" max="11" width="22" style="1" bestFit="1" customWidth="1"/>
    <col min="12" max="12" width="23.140625" style="1" customWidth="1"/>
    <col min="13" max="13" width="8.85546875" style="1"/>
    <col min="14" max="14" width="11.42578125" style="1" bestFit="1" customWidth="1"/>
    <col min="15" max="15" width="11.140625" style="1" customWidth="1"/>
    <col min="16" max="16" width="11.42578125" style="1" bestFit="1" customWidth="1"/>
    <col min="17" max="16384" width="8.85546875" style="1"/>
  </cols>
  <sheetData>
    <row r="1" spans="1:14" s="17" customFormat="1" ht="81.75" customHeight="1" x14ac:dyDescent="0.2">
      <c r="A1" s="87"/>
      <c r="B1" s="88"/>
      <c r="C1" s="88"/>
      <c r="D1" s="88"/>
      <c r="E1" s="88"/>
      <c r="F1" s="88"/>
      <c r="G1" s="88"/>
      <c r="H1" s="88"/>
      <c r="I1" s="88"/>
      <c r="J1" s="88"/>
      <c r="K1" s="89"/>
    </row>
    <row r="2" spans="1:14" ht="15.75" customHeight="1" x14ac:dyDescent="0.2">
      <c r="A2" s="18" t="s">
        <v>0</v>
      </c>
      <c r="B2" s="19"/>
      <c r="C2" s="19"/>
      <c r="D2" s="19"/>
      <c r="E2" s="19"/>
      <c r="F2" s="19"/>
      <c r="G2" s="19"/>
      <c r="H2" s="19"/>
      <c r="I2" s="19"/>
      <c r="J2" s="19"/>
      <c r="K2" s="20"/>
    </row>
    <row r="3" spans="1:14" ht="15.75" x14ac:dyDescent="0.25">
      <c r="A3" s="90" t="s">
        <v>1</v>
      </c>
      <c r="B3" s="91"/>
      <c r="C3" s="91"/>
      <c r="D3" s="91"/>
      <c r="E3" s="91"/>
      <c r="F3" s="91"/>
      <c r="G3" s="91"/>
      <c r="H3" s="91"/>
      <c r="I3" s="91"/>
      <c r="J3" s="91"/>
      <c r="K3" s="92"/>
    </row>
    <row r="4" spans="1:14" ht="93" customHeight="1" x14ac:dyDescent="0.2">
      <c r="A4" s="93" t="s">
        <v>2</v>
      </c>
      <c r="B4" s="94"/>
      <c r="C4" s="94"/>
      <c r="D4" s="94"/>
      <c r="E4" s="94"/>
      <c r="F4" s="94"/>
      <c r="G4" s="94"/>
      <c r="H4" s="94"/>
      <c r="I4" s="94"/>
      <c r="J4" s="94"/>
      <c r="K4" s="95"/>
    </row>
    <row r="5" spans="1:14" ht="33.75" customHeight="1" x14ac:dyDescent="0.2">
      <c r="A5" s="96" t="s">
        <v>3</v>
      </c>
      <c r="B5" s="97"/>
      <c r="C5" s="97"/>
      <c r="D5" s="97"/>
      <c r="E5" s="97"/>
      <c r="F5" s="97"/>
      <c r="G5" s="97"/>
      <c r="H5" s="97"/>
      <c r="I5" s="97"/>
      <c r="J5" s="97"/>
      <c r="K5" s="98"/>
    </row>
    <row r="6" spans="1:14" ht="15.75" x14ac:dyDescent="0.25">
      <c r="A6" s="30"/>
      <c r="B6" s="99" t="s">
        <v>4</v>
      </c>
      <c r="C6" s="100"/>
      <c r="D6" s="101"/>
      <c r="E6" s="99" t="s">
        <v>5</v>
      </c>
      <c r="F6" s="100"/>
      <c r="G6" s="100"/>
      <c r="H6" s="100"/>
      <c r="I6" s="100"/>
      <c r="J6" s="85"/>
      <c r="K6" s="31" t="s">
        <v>6</v>
      </c>
    </row>
    <row r="7" spans="1:14" ht="78.75" x14ac:dyDescent="0.2">
      <c r="A7" s="34" t="s">
        <v>7</v>
      </c>
      <c r="B7" s="34" t="s">
        <v>8</v>
      </c>
      <c r="C7" s="34" t="s">
        <v>9</v>
      </c>
      <c r="D7" s="34" t="s">
        <v>10</v>
      </c>
      <c r="E7" s="35" t="s">
        <v>11</v>
      </c>
      <c r="F7" s="35" t="s">
        <v>12</v>
      </c>
      <c r="G7" s="36" t="s">
        <v>13</v>
      </c>
      <c r="H7" s="36" t="s">
        <v>14</v>
      </c>
      <c r="I7" s="37" t="s">
        <v>15</v>
      </c>
      <c r="J7" s="37" t="s">
        <v>16</v>
      </c>
      <c r="K7" s="38" t="s">
        <v>17</v>
      </c>
    </row>
    <row r="8" spans="1:14" x14ac:dyDescent="0.2">
      <c r="A8" s="2">
        <v>2013</v>
      </c>
      <c r="B8" s="3">
        <v>1223825</v>
      </c>
      <c r="C8" s="3">
        <v>46960</v>
      </c>
      <c r="D8" s="4">
        <v>0</v>
      </c>
      <c r="E8" s="4">
        <v>0</v>
      </c>
      <c r="F8" s="3">
        <v>0</v>
      </c>
      <c r="G8" s="3">
        <v>182864369</v>
      </c>
      <c r="H8" s="3">
        <v>0</v>
      </c>
      <c r="I8" s="3">
        <v>0</v>
      </c>
      <c r="J8" s="5">
        <v>4846</v>
      </c>
      <c r="K8" s="6">
        <v>184140000</v>
      </c>
      <c r="N8" s="7"/>
    </row>
    <row r="9" spans="1:14" x14ac:dyDescent="0.2">
      <c r="A9" s="2">
        <v>2014</v>
      </c>
      <c r="B9" s="3">
        <v>2387867</v>
      </c>
      <c r="C9" s="3">
        <v>221394</v>
      </c>
      <c r="D9" s="4">
        <v>0</v>
      </c>
      <c r="E9" s="4">
        <v>0</v>
      </c>
      <c r="F9" s="3">
        <v>0</v>
      </c>
      <c r="G9" s="3">
        <v>178454614</v>
      </c>
      <c r="H9" s="3">
        <v>0</v>
      </c>
      <c r="I9" s="3">
        <v>7125</v>
      </c>
      <c r="J9" s="5">
        <v>0</v>
      </c>
      <c r="K9" s="6">
        <v>181071000</v>
      </c>
      <c r="N9" s="7"/>
    </row>
    <row r="10" spans="1:14" x14ac:dyDescent="0.2">
      <c r="A10" s="2">
        <v>2015</v>
      </c>
      <c r="B10" s="4">
        <v>3701215</v>
      </c>
      <c r="C10" s="4">
        <v>2229288</v>
      </c>
      <c r="D10" s="4">
        <v>0</v>
      </c>
      <c r="E10" s="4">
        <v>241653</v>
      </c>
      <c r="F10" s="3">
        <v>0</v>
      </c>
      <c r="G10" s="3">
        <v>435156134</v>
      </c>
      <c r="H10" s="3">
        <v>0</v>
      </c>
      <c r="I10" s="3">
        <v>79710</v>
      </c>
      <c r="J10" s="5">
        <v>0</v>
      </c>
      <c r="K10" s="53">
        <v>441408000</v>
      </c>
      <c r="N10" s="7"/>
    </row>
    <row r="11" spans="1:14" x14ac:dyDescent="0.2">
      <c r="A11" s="2">
        <v>2016</v>
      </c>
      <c r="B11" s="4">
        <v>17687764</v>
      </c>
      <c r="C11" s="4">
        <v>17011210</v>
      </c>
      <c r="D11" s="4">
        <v>0</v>
      </c>
      <c r="E11" s="4">
        <v>956000</v>
      </c>
      <c r="F11" s="3">
        <v>0</v>
      </c>
      <c r="G11" s="3">
        <v>362866294</v>
      </c>
      <c r="H11" s="3">
        <v>0</v>
      </c>
      <c r="I11" s="3">
        <v>20971641</v>
      </c>
      <c r="J11" s="5">
        <v>0</v>
      </c>
      <c r="K11" s="53">
        <v>419492909</v>
      </c>
      <c r="N11" s="7"/>
    </row>
    <row r="12" spans="1:14" x14ac:dyDescent="0.2">
      <c r="A12" s="2">
        <v>2017</v>
      </c>
      <c r="B12" s="4">
        <v>33182974</v>
      </c>
      <c r="C12" s="4">
        <v>24890314</v>
      </c>
      <c r="D12" s="4">
        <v>0</v>
      </c>
      <c r="E12" s="4">
        <v>926000</v>
      </c>
      <c r="F12" s="3">
        <v>3997</v>
      </c>
      <c r="G12" s="3">
        <v>347650583</v>
      </c>
      <c r="H12" s="3">
        <v>0</v>
      </c>
      <c r="I12" s="3">
        <v>16248243</v>
      </c>
      <c r="J12" s="5">
        <v>0</v>
      </c>
      <c r="K12" s="53">
        <v>422902111</v>
      </c>
      <c r="N12" s="7"/>
    </row>
    <row r="13" spans="1:14" x14ac:dyDescent="0.2">
      <c r="A13" s="2">
        <v>2018</v>
      </c>
      <c r="B13" s="4">
        <v>84380816</v>
      </c>
      <c r="C13" s="4">
        <v>240565318</v>
      </c>
      <c r="D13" s="4">
        <v>0</v>
      </c>
      <c r="E13" s="4">
        <v>895750</v>
      </c>
      <c r="F13" s="3">
        <v>20645</v>
      </c>
      <c r="G13" s="3">
        <v>68748384</v>
      </c>
      <c r="H13" s="3">
        <v>0</v>
      </c>
      <c r="I13" s="3">
        <v>376682</v>
      </c>
      <c r="J13" s="5">
        <v>0</v>
      </c>
      <c r="K13" s="53">
        <v>394987595</v>
      </c>
      <c r="N13" s="7"/>
    </row>
    <row r="14" spans="1:14" ht="15" customHeight="1" x14ac:dyDescent="0.2">
      <c r="A14" s="2">
        <v>2019</v>
      </c>
      <c r="B14" s="4">
        <v>125604877</v>
      </c>
      <c r="C14" s="4">
        <v>240845125</v>
      </c>
      <c r="D14" s="4">
        <v>0</v>
      </c>
      <c r="E14" s="4">
        <v>865750</v>
      </c>
      <c r="F14" s="3">
        <v>34053</v>
      </c>
      <c r="G14" s="3">
        <v>6825897</v>
      </c>
      <c r="H14" s="3">
        <v>0</v>
      </c>
      <c r="I14" s="3">
        <v>693975</v>
      </c>
      <c r="J14" s="5">
        <v>0</v>
      </c>
      <c r="K14" s="53">
        <v>374869677</v>
      </c>
      <c r="N14" s="7"/>
    </row>
    <row r="15" spans="1:14" x14ac:dyDescent="0.2">
      <c r="A15" s="2">
        <v>2020</v>
      </c>
      <c r="B15" s="4">
        <v>163505033</v>
      </c>
      <c r="C15" s="4">
        <v>185902622</v>
      </c>
      <c r="D15" s="4">
        <v>0</v>
      </c>
      <c r="E15" s="4">
        <v>835500</v>
      </c>
      <c r="F15" s="3">
        <v>12736199</v>
      </c>
      <c r="G15" s="3">
        <v>1246598</v>
      </c>
      <c r="H15" s="3">
        <v>0</v>
      </c>
      <c r="I15" s="3">
        <v>0</v>
      </c>
      <c r="J15" s="5">
        <v>0</v>
      </c>
      <c r="K15" s="53">
        <v>364225952</v>
      </c>
      <c r="N15" s="7"/>
    </row>
    <row r="16" spans="1:14" x14ac:dyDescent="0.2">
      <c r="A16" s="2">
        <v>2021</v>
      </c>
      <c r="B16" s="4">
        <v>197401440</v>
      </c>
      <c r="C16" s="4">
        <v>100092573</v>
      </c>
      <c r="D16" s="4">
        <v>0</v>
      </c>
      <c r="E16" s="4">
        <v>0</v>
      </c>
      <c r="F16" s="3">
        <v>64778396</v>
      </c>
      <c r="G16" s="4">
        <v>2196014</v>
      </c>
      <c r="H16" s="3">
        <v>0</v>
      </c>
      <c r="I16" s="3">
        <v>0</v>
      </c>
      <c r="J16" s="5">
        <v>0</v>
      </c>
      <c r="K16" s="53">
        <v>364468423</v>
      </c>
      <c r="N16" s="7"/>
    </row>
    <row r="17" spans="1:14" x14ac:dyDescent="0.2">
      <c r="A17" s="2">
        <v>2022</v>
      </c>
      <c r="B17" s="4">
        <v>64020212</v>
      </c>
      <c r="C17" s="4">
        <v>29791694</v>
      </c>
      <c r="D17" s="4">
        <v>82439830</v>
      </c>
      <c r="E17" s="4">
        <v>0</v>
      </c>
      <c r="F17" s="3">
        <v>164583807</v>
      </c>
      <c r="G17" s="3">
        <v>6951057</v>
      </c>
      <c r="H17" s="3">
        <v>0</v>
      </c>
      <c r="I17" s="3">
        <v>0</v>
      </c>
      <c r="J17" s="5">
        <v>0</v>
      </c>
      <c r="K17" s="53">
        <v>347786600</v>
      </c>
      <c r="N17" s="7"/>
    </row>
    <row r="18" spans="1:14" x14ac:dyDescent="0.2">
      <c r="A18" s="2">
        <v>2023</v>
      </c>
      <c r="B18" s="4">
        <v>27779750</v>
      </c>
      <c r="C18" s="4">
        <v>0</v>
      </c>
      <c r="D18" s="4">
        <v>0</v>
      </c>
      <c r="E18" s="4">
        <v>0</v>
      </c>
      <c r="F18" s="3">
        <v>305318156</v>
      </c>
      <c r="G18" s="3">
        <v>1307894</v>
      </c>
      <c r="H18" s="3">
        <v>0</v>
      </c>
      <c r="I18" s="3">
        <v>0</v>
      </c>
      <c r="J18" s="5">
        <v>0</v>
      </c>
      <c r="K18" s="53">
        <v>334405800</v>
      </c>
      <c r="N18" s="7"/>
    </row>
    <row r="19" spans="1:14" x14ac:dyDescent="0.2">
      <c r="A19" s="2">
        <v>2024</v>
      </c>
      <c r="B19" s="4">
        <v>24918750</v>
      </c>
      <c r="C19" s="4">
        <v>0</v>
      </c>
      <c r="D19" s="4">
        <v>0</v>
      </c>
      <c r="E19" s="4">
        <v>0</v>
      </c>
      <c r="F19" s="3">
        <v>294862571</v>
      </c>
      <c r="G19" s="3">
        <v>1134079</v>
      </c>
      <c r="H19" s="3">
        <v>0</v>
      </c>
      <c r="I19" s="3">
        <v>0</v>
      </c>
      <c r="J19" s="5">
        <v>0</v>
      </c>
      <c r="K19" s="53">
        <v>320915400</v>
      </c>
      <c r="N19" s="7"/>
    </row>
    <row r="20" spans="1:14" x14ac:dyDescent="0.2">
      <c r="A20" s="2">
        <v>2025</v>
      </c>
      <c r="B20" s="3">
        <v>0</v>
      </c>
      <c r="C20" s="3">
        <v>0</v>
      </c>
      <c r="D20" s="4">
        <v>0</v>
      </c>
      <c r="E20" s="4">
        <v>0</v>
      </c>
      <c r="F20" s="3">
        <v>306490921</v>
      </c>
      <c r="G20" s="3">
        <v>1134079</v>
      </c>
      <c r="H20" s="3">
        <v>0</v>
      </c>
      <c r="I20" s="3">
        <v>0</v>
      </c>
      <c r="J20" s="5">
        <v>0</v>
      </c>
      <c r="K20" s="53">
        <v>307625000</v>
      </c>
      <c r="N20" s="7"/>
    </row>
    <row r="21" spans="1:14" x14ac:dyDescent="0.2">
      <c r="A21" s="2">
        <v>2026</v>
      </c>
      <c r="B21" s="3">
        <v>0</v>
      </c>
      <c r="C21" s="3">
        <v>0</v>
      </c>
      <c r="D21" s="4">
        <v>0</v>
      </c>
      <c r="E21" s="4">
        <v>0</v>
      </c>
      <c r="F21" s="3">
        <v>293010121</v>
      </c>
      <c r="G21" s="3">
        <v>1134079</v>
      </c>
      <c r="H21" s="3">
        <v>0</v>
      </c>
      <c r="I21" s="3">
        <v>0</v>
      </c>
      <c r="J21" s="5">
        <v>0</v>
      </c>
      <c r="K21" s="53">
        <v>294144200</v>
      </c>
      <c r="N21" s="7"/>
    </row>
    <row r="22" spans="1:14" x14ac:dyDescent="0.2">
      <c r="A22" s="2">
        <v>2027</v>
      </c>
      <c r="B22" s="3">
        <v>0</v>
      </c>
      <c r="C22" s="3">
        <v>0</v>
      </c>
      <c r="D22" s="4">
        <v>0</v>
      </c>
      <c r="E22" s="4">
        <v>0</v>
      </c>
      <c r="F22" s="3">
        <v>279619721</v>
      </c>
      <c r="G22" s="3">
        <v>1134079</v>
      </c>
      <c r="H22" s="3">
        <v>0</v>
      </c>
      <c r="I22" s="3">
        <v>0</v>
      </c>
      <c r="J22" s="5">
        <v>0</v>
      </c>
      <c r="K22" s="53">
        <v>280753800</v>
      </c>
      <c r="N22" s="7"/>
    </row>
    <row r="23" spans="1:14" x14ac:dyDescent="0.2">
      <c r="A23" s="2">
        <v>2028</v>
      </c>
      <c r="B23" s="3">
        <v>0</v>
      </c>
      <c r="C23" s="3">
        <v>0</v>
      </c>
      <c r="D23" s="4">
        <v>0</v>
      </c>
      <c r="E23" s="4">
        <v>0</v>
      </c>
      <c r="F23" s="3">
        <v>266338921</v>
      </c>
      <c r="G23" s="3">
        <v>1134079</v>
      </c>
      <c r="H23" s="3">
        <v>0</v>
      </c>
      <c r="I23" s="3">
        <v>0</v>
      </c>
      <c r="J23" s="5">
        <v>0</v>
      </c>
      <c r="K23" s="53">
        <v>267473000</v>
      </c>
      <c r="N23" s="7"/>
    </row>
    <row r="24" spans="1:14" x14ac:dyDescent="0.2">
      <c r="A24" s="2">
        <v>2029</v>
      </c>
      <c r="B24" s="3">
        <v>0</v>
      </c>
      <c r="C24" s="3">
        <v>0</v>
      </c>
      <c r="D24" s="4">
        <v>0</v>
      </c>
      <c r="E24" s="4">
        <v>0</v>
      </c>
      <c r="F24" s="3">
        <v>252848521</v>
      </c>
      <c r="G24" s="3">
        <v>1134079</v>
      </c>
      <c r="H24" s="3">
        <v>0</v>
      </c>
      <c r="I24" s="3">
        <v>0</v>
      </c>
      <c r="J24" s="5">
        <v>0</v>
      </c>
      <c r="K24" s="53">
        <v>253982600</v>
      </c>
      <c r="N24" s="7"/>
    </row>
    <row r="25" spans="1:14" x14ac:dyDescent="0.2">
      <c r="A25" s="2">
        <v>2030</v>
      </c>
      <c r="B25" s="3">
        <v>0</v>
      </c>
      <c r="C25" s="3">
        <v>0</v>
      </c>
      <c r="D25" s="4">
        <v>0</v>
      </c>
      <c r="E25" s="4">
        <v>0</v>
      </c>
      <c r="F25" s="3">
        <v>239467721</v>
      </c>
      <c r="G25" s="3">
        <v>1134079</v>
      </c>
      <c r="H25" s="3">
        <v>0</v>
      </c>
      <c r="I25" s="3">
        <v>0</v>
      </c>
      <c r="J25" s="5">
        <v>0</v>
      </c>
      <c r="K25" s="53">
        <v>240601800</v>
      </c>
      <c r="N25" s="7"/>
    </row>
    <row r="26" spans="1:14" x14ac:dyDescent="0.2">
      <c r="A26" s="21" t="s">
        <v>18</v>
      </c>
      <c r="B26" s="3">
        <v>19221</v>
      </c>
      <c r="C26" s="3">
        <v>0</v>
      </c>
      <c r="D26" s="4">
        <v>0</v>
      </c>
      <c r="E26" s="4">
        <v>0</v>
      </c>
      <c r="F26" s="3">
        <v>0</v>
      </c>
      <c r="G26" s="3">
        <v>2020805</v>
      </c>
      <c r="H26" s="3">
        <v>0</v>
      </c>
      <c r="I26" s="3">
        <v>0</v>
      </c>
      <c r="J26" s="5">
        <v>0</v>
      </c>
      <c r="K26" s="53">
        <v>2040026</v>
      </c>
      <c r="N26" s="7"/>
    </row>
    <row r="27" spans="1:14" x14ac:dyDescent="0.2">
      <c r="A27" s="22" t="s">
        <v>19</v>
      </c>
      <c r="B27" s="3">
        <v>38317</v>
      </c>
      <c r="C27" s="3">
        <v>0</v>
      </c>
      <c r="D27" s="4">
        <v>0</v>
      </c>
      <c r="E27" s="4">
        <v>0</v>
      </c>
      <c r="F27" s="3">
        <v>0</v>
      </c>
      <c r="G27" s="3">
        <v>1262137</v>
      </c>
      <c r="H27" s="3">
        <v>0</v>
      </c>
      <c r="I27" s="9">
        <v>235522646</v>
      </c>
      <c r="J27" s="5">
        <v>0</v>
      </c>
      <c r="K27" s="53">
        <v>236823100</v>
      </c>
      <c r="N27" s="7"/>
    </row>
    <row r="28" spans="1:14" x14ac:dyDescent="0.2">
      <c r="A28" s="46" t="s">
        <v>20</v>
      </c>
      <c r="B28" s="4">
        <v>0</v>
      </c>
      <c r="C28" s="4">
        <v>0</v>
      </c>
      <c r="D28" s="4">
        <v>0</v>
      </c>
      <c r="E28" s="4">
        <v>0</v>
      </c>
      <c r="F28" s="4">
        <v>0</v>
      </c>
      <c r="G28" s="4">
        <v>0</v>
      </c>
      <c r="H28" s="4">
        <v>0</v>
      </c>
      <c r="I28" s="10">
        <v>0</v>
      </c>
      <c r="J28" s="4">
        <v>0</v>
      </c>
      <c r="K28" s="6">
        <v>0</v>
      </c>
      <c r="N28" s="7"/>
    </row>
    <row r="29" spans="1:14" ht="15.75" x14ac:dyDescent="0.25">
      <c r="A29" s="39" t="s">
        <v>21</v>
      </c>
      <c r="B29" s="40">
        <v>745852061</v>
      </c>
      <c r="C29" s="40">
        <v>841596498</v>
      </c>
      <c r="D29" s="40">
        <v>82439830</v>
      </c>
      <c r="E29" s="40">
        <v>4720653</v>
      </c>
      <c r="F29" s="40">
        <v>2480113750</v>
      </c>
      <c r="G29" s="40">
        <v>1605489333</v>
      </c>
      <c r="H29" s="40">
        <v>0</v>
      </c>
      <c r="I29" s="40">
        <v>273900022</v>
      </c>
      <c r="J29" s="40">
        <v>4846</v>
      </c>
      <c r="K29" s="40">
        <v>6034116993</v>
      </c>
      <c r="N29" s="7"/>
    </row>
    <row r="30" spans="1:14" ht="15.75" x14ac:dyDescent="0.25">
      <c r="A30" s="23" t="s">
        <v>22</v>
      </c>
      <c r="B30" s="10"/>
      <c r="C30" s="10"/>
      <c r="D30" s="10"/>
      <c r="E30" s="9"/>
      <c r="F30" s="10"/>
      <c r="G30" s="53"/>
      <c r="H30" s="53"/>
      <c r="I30" s="6"/>
      <c r="J30" s="6"/>
      <c r="K30" s="6"/>
    </row>
    <row r="31" spans="1:14" ht="16.5" customHeight="1" x14ac:dyDescent="0.2">
      <c r="A31" s="24" t="s">
        <v>23</v>
      </c>
      <c r="B31" s="4">
        <v>77263107</v>
      </c>
      <c r="C31" s="4">
        <v>10834080</v>
      </c>
      <c r="D31" s="5">
        <v>0</v>
      </c>
      <c r="E31" s="5">
        <v>0</v>
      </c>
      <c r="F31" s="4">
        <v>85334</v>
      </c>
      <c r="G31" s="4">
        <v>67430923</v>
      </c>
      <c r="H31" s="4">
        <v>0</v>
      </c>
      <c r="I31" s="3">
        <v>0</v>
      </c>
      <c r="J31" s="3">
        <v>29053336</v>
      </c>
      <c r="K31" s="6">
        <v>184666780</v>
      </c>
    </row>
    <row r="32" spans="1:14" x14ac:dyDescent="0.2">
      <c r="A32" s="12" t="s">
        <v>24</v>
      </c>
      <c r="B32" s="4">
        <v>0</v>
      </c>
      <c r="C32" s="4">
        <v>0</v>
      </c>
      <c r="D32" s="4">
        <v>0</v>
      </c>
      <c r="E32" s="4">
        <v>0</v>
      </c>
      <c r="F32" s="4">
        <v>0</v>
      </c>
      <c r="G32" s="4">
        <v>0</v>
      </c>
      <c r="H32" s="4">
        <v>0</v>
      </c>
      <c r="I32" s="4">
        <v>0</v>
      </c>
      <c r="J32" s="4">
        <v>0</v>
      </c>
      <c r="K32" s="6">
        <v>0</v>
      </c>
    </row>
    <row r="33" spans="1:16" ht="15.75" x14ac:dyDescent="0.25">
      <c r="A33" s="12" t="s">
        <v>25</v>
      </c>
      <c r="B33" s="4">
        <v>5394377</v>
      </c>
      <c r="C33" s="4">
        <v>1347175</v>
      </c>
      <c r="D33" s="4">
        <v>0</v>
      </c>
      <c r="E33" s="4">
        <v>0</v>
      </c>
      <c r="F33" s="4">
        <v>0</v>
      </c>
      <c r="G33" s="4">
        <v>17238399</v>
      </c>
      <c r="H33" s="4">
        <v>88955</v>
      </c>
      <c r="I33" s="4">
        <v>0</v>
      </c>
      <c r="J33" s="4">
        <v>0</v>
      </c>
      <c r="K33" s="6">
        <v>24068906</v>
      </c>
      <c r="N33" s="7"/>
      <c r="O33" s="13"/>
      <c r="P33" s="7"/>
    </row>
    <row r="34" spans="1:16" x14ac:dyDescent="0.2">
      <c r="A34" s="12" t="s">
        <v>26</v>
      </c>
      <c r="B34" s="4">
        <v>2544834</v>
      </c>
      <c r="C34" s="4">
        <v>519358</v>
      </c>
      <c r="D34" s="4">
        <v>0</v>
      </c>
      <c r="E34" s="4">
        <v>0</v>
      </c>
      <c r="F34" s="4">
        <v>0</v>
      </c>
      <c r="G34" s="4">
        <v>4871031</v>
      </c>
      <c r="H34" s="4">
        <v>24229</v>
      </c>
      <c r="I34" s="4">
        <v>0</v>
      </c>
      <c r="J34" s="4">
        <v>0</v>
      </c>
      <c r="K34" s="6">
        <v>7959452</v>
      </c>
    </row>
    <row r="35" spans="1:16" x14ac:dyDescent="0.2">
      <c r="A35" s="12" t="s">
        <v>27</v>
      </c>
      <c r="B35" s="4">
        <v>2912000</v>
      </c>
      <c r="C35" s="4">
        <v>496184</v>
      </c>
      <c r="D35" s="4">
        <v>0</v>
      </c>
      <c r="E35" s="4">
        <v>0</v>
      </c>
      <c r="F35" s="4">
        <v>169007</v>
      </c>
      <c r="G35" s="4">
        <v>4861367</v>
      </c>
      <c r="H35" s="4">
        <v>0</v>
      </c>
      <c r="I35" s="4">
        <v>0</v>
      </c>
      <c r="J35" s="4">
        <v>0</v>
      </c>
      <c r="K35" s="6">
        <v>8438558</v>
      </c>
    </row>
    <row r="36" spans="1:16" x14ac:dyDescent="0.2">
      <c r="A36" s="8" t="s">
        <v>28</v>
      </c>
      <c r="B36" s="4">
        <v>0</v>
      </c>
      <c r="C36" s="4">
        <v>0</v>
      </c>
      <c r="D36" s="4">
        <v>0</v>
      </c>
      <c r="E36" s="4">
        <v>0</v>
      </c>
      <c r="F36" s="4">
        <v>0</v>
      </c>
      <c r="G36" s="4">
        <v>0</v>
      </c>
      <c r="H36" s="4">
        <v>0</v>
      </c>
      <c r="I36" s="4">
        <v>0</v>
      </c>
      <c r="J36" s="4">
        <v>0</v>
      </c>
      <c r="K36" s="6">
        <v>0</v>
      </c>
    </row>
    <row r="37" spans="1:16" x14ac:dyDescent="0.2">
      <c r="A37" s="14"/>
      <c r="B37" s="4"/>
      <c r="C37" s="4"/>
      <c r="D37" s="4"/>
      <c r="E37" s="3"/>
      <c r="F37" s="4"/>
      <c r="G37" s="4"/>
      <c r="H37" s="4"/>
      <c r="I37" s="5"/>
      <c r="J37" s="5"/>
      <c r="K37" s="6"/>
    </row>
    <row r="38" spans="1:16" ht="15.75" x14ac:dyDescent="0.25">
      <c r="A38" s="25" t="s">
        <v>29</v>
      </c>
      <c r="B38" s="4"/>
      <c r="C38" s="4"/>
      <c r="D38" s="4"/>
      <c r="E38" s="3"/>
      <c r="F38" s="4"/>
      <c r="G38" s="4"/>
      <c r="H38" s="4"/>
      <c r="I38" s="3"/>
      <c r="J38" s="3"/>
      <c r="K38" s="6"/>
    </row>
    <row r="39" spans="1:16" x14ac:dyDescent="0.2">
      <c r="A39" s="8" t="s">
        <v>30</v>
      </c>
      <c r="B39" s="4">
        <v>42841</v>
      </c>
      <c r="C39" s="4">
        <v>48463</v>
      </c>
      <c r="D39" s="5">
        <v>0</v>
      </c>
      <c r="E39" s="5">
        <v>0</v>
      </c>
      <c r="F39" s="4">
        <v>0</v>
      </c>
      <c r="G39" s="4">
        <v>474961</v>
      </c>
      <c r="H39" s="4">
        <v>0</v>
      </c>
      <c r="I39" s="3">
        <v>0</v>
      </c>
      <c r="J39" s="3">
        <v>12520</v>
      </c>
      <c r="K39" s="6">
        <v>578785</v>
      </c>
    </row>
    <row r="40" spans="1:16" x14ac:dyDescent="0.2">
      <c r="A40" s="8" t="s">
        <v>31</v>
      </c>
      <c r="B40" s="61">
        <v>9417</v>
      </c>
      <c r="C40" s="3">
        <v>339588</v>
      </c>
      <c r="D40" s="5">
        <v>0</v>
      </c>
      <c r="E40" s="5">
        <v>0</v>
      </c>
      <c r="F40" s="3">
        <v>0</v>
      </c>
      <c r="G40" s="3">
        <v>110370</v>
      </c>
      <c r="H40" s="3">
        <v>0</v>
      </c>
      <c r="I40" s="3">
        <v>0</v>
      </c>
      <c r="J40" s="3">
        <v>14240</v>
      </c>
      <c r="K40" s="6">
        <v>473615</v>
      </c>
    </row>
    <row r="41" spans="1:16" ht="15.75" x14ac:dyDescent="0.25">
      <c r="A41" s="39" t="s">
        <v>32</v>
      </c>
      <c r="B41" s="41">
        <v>88166576</v>
      </c>
      <c r="C41" s="41">
        <v>13584848</v>
      </c>
      <c r="D41" s="41">
        <v>0</v>
      </c>
      <c r="E41" s="41">
        <v>0</v>
      </c>
      <c r="F41" s="41">
        <v>254341</v>
      </c>
      <c r="G41" s="41">
        <v>94987051</v>
      </c>
      <c r="H41" s="41">
        <v>113184</v>
      </c>
      <c r="I41" s="41">
        <v>0</v>
      </c>
      <c r="J41" s="41">
        <v>29080096</v>
      </c>
      <c r="K41" s="41">
        <v>226186096</v>
      </c>
    </row>
    <row r="42" spans="1:16" ht="7.5" customHeight="1" x14ac:dyDescent="0.2">
      <c r="A42" s="26"/>
      <c r="B42" s="15"/>
      <c r="C42" s="15"/>
      <c r="D42" s="15"/>
      <c r="E42" s="15"/>
      <c r="F42" s="15"/>
      <c r="G42" s="16"/>
      <c r="H42" s="16"/>
      <c r="I42" s="16"/>
      <c r="J42" s="16"/>
      <c r="K42" s="16"/>
    </row>
    <row r="43" spans="1:16" ht="15.75" x14ac:dyDescent="0.25">
      <c r="A43" s="42" t="s">
        <v>33</v>
      </c>
      <c r="B43" s="43">
        <v>834018637</v>
      </c>
      <c r="C43" s="43">
        <v>855181346</v>
      </c>
      <c r="D43" s="43">
        <v>82439830</v>
      </c>
      <c r="E43" s="43">
        <v>4720653</v>
      </c>
      <c r="F43" s="43">
        <v>2480368091</v>
      </c>
      <c r="G43" s="43">
        <v>1700476384</v>
      </c>
      <c r="H43" s="43">
        <v>113184</v>
      </c>
      <c r="I43" s="43">
        <v>273900022</v>
      </c>
      <c r="J43" s="43">
        <v>29084942</v>
      </c>
      <c r="K43" s="43">
        <v>6260303089</v>
      </c>
    </row>
    <row r="44" spans="1:16" x14ac:dyDescent="0.2">
      <c r="A44" s="27"/>
      <c r="L44" s="28"/>
    </row>
    <row r="45" spans="1:16" x14ac:dyDescent="0.2">
      <c r="A45" s="82" t="s">
        <v>34</v>
      </c>
      <c r="B45" s="76"/>
      <c r="C45" s="76"/>
      <c r="D45" s="76"/>
      <c r="E45" s="76"/>
      <c r="F45" s="76"/>
      <c r="G45" s="76"/>
      <c r="H45" s="76"/>
      <c r="I45" s="76"/>
      <c r="J45" s="76"/>
      <c r="K45" s="76"/>
      <c r="L45" s="28"/>
    </row>
    <row r="46" spans="1:16" ht="44.25" customHeight="1" x14ac:dyDescent="0.2">
      <c r="A46" s="102" t="s">
        <v>35</v>
      </c>
      <c r="B46" s="102"/>
      <c r="C46" s="102"/>
      <c r="D46" s="102"/>
      <c r="E46" s="102"/>
      <c r="F46" s="102"/>
      <c r="G46" s="102"/>
      <c r="H46" s="102"/>
      <c r="I46" s="102"/>
      <c r="J46" s="102"/>
      <c r="K46" s="102"/>
      <c r="L46" s="7"/>
    </row>
    <row r="47" spans="1:16" ht="15" customHeight="1" x14ac:dyDescent="0.2">
      <c r="A47" s="105" t="s">
        <v>36</v>
      </c>
      <c r="B47" s="105"/>
      <c r="C47" s="105"/>
      <c r="D47" s="105"/>
      <c r="E47" s="105"/>
      <c r="F47" s="105"/>
      <c r="G47" s="105"/>
      <c r="H47" s="105"/>
      <c r="I47" s="105"/>
      <c r="J47" s="105"/>
      <c r="K47" s="105"/>
    </row>
    <row r="48" spans="1:16" x14ac:dyDescent="0.2">
      <c r="A48" s="83"/>
      <c r="B48" s="83"/>
      <c r="C48" s="83"/>
      <c r="D48" s="83"/>
      <c r="E48" s="83"/>
      <c r="F48" s="83"/>
      <c r="G48" s="83"/>
      <c r="H48" s="83"/>
      <c r="I48" s="83"/>
      <c r="J48" s="83"/>
      <c r="K48" s="83"/>
    </row>
    <row r="49" spans="1:11" ht="30" customHeight="1" x14ac:dyDescent="0.2">
      <c r="A49" s="103" t="s">
        <v>37</v>
      </c>
      <c r="B49" s="103"/>
      <c r="C49" s="103"/>
      <c r="D49" s="103"/>
      <c r="E49" s="103"/>
      <c r="F49" s="103"/>
      <c r="G49" s="103"/>
      <c r="H49" s="103"/>
      <c r="I49" s="103"/>
      <c r="J49" s="103"/>
      <c r="K49" s="103"/>
    </row>
    <row r="50" spans="1:11" x14ac:dyDescent="0.2">
      <c r="A50" s="84"/>
      <c r="B50" s="84"/>
      <c r="C50" s="84"/>
      <c r="D50" s="84"/>
      <c r="E50" s="84"/>
      <c r="F50" s="84"/>
      <c r="G50" s="84"/>
      <c r="H50" s="84"/>
      <c r="I50" s="84"/>
      <c r="J50" s="84"/>
      <c r="K50" s="84"/>
    </row>
    <row r="51" spans="1:11" ht="28.5" customHeight="1" x14ac:dyDescent="0.2">
      <c r="A51" s="103" t="s">
        <v>38</v>
      </c>
      <c r="B51" s="103"/>
      <c r="C51" s="103"/>
      <c r="D51" s="103"/>
      <c r="E51" s="103"/>
      <c r="F51" s="103"/>
      <c r="G51" s="103"/>
      <c r="H51" s="103"/>
      <c r="I51" s="103"/>
      <c r="J51" s="103"/>
      <c r="K51" s="103"/>
    </row>
    <row r="52" spans="1:11" x14ac:dyDescent="0.2">
      <c r="A52" s="103" t="s">
        <v>39</v>
      </c>
      <c r="B52" s="103"/>
      <c r="C52" s="103"/>
      <c r="D52" s="103"/>
      <c r="E52" s="103"/>
      <c r="F52" s="103"/>
      <c r="G52" s="103"/>
      <c r="H52" s="103"/>
      <c r="I52" s="103"/>
      <c r="J52" s="103"/>
      <c r="K52" s="103"/>
    </row>
    <row r="53" spans="1:11" x14ac:dyDescent="0.2">
      <c r="A53" s="102" t="s">
        <v>40</v>
      </c>
      <c r="B53" s="102"/>
      <c r="C53" s="102"/>
      <c r="D53" s="102"/>
      <c r="E53" s="102"/>
      <c r="F53" s="102"/>
      <c r="G53" s="102"/>
      <c r="H53" s="102"/>
      <c r="I53" s="102"/>
      <c r="J53" s="102"/>
      <c r="K53" s="102"/>
    </row>
    <row r="54" spans="1:11" ht="15.75" x14ac:dyDescent="0.25">
      <c r="A54" s="82"/>
      <c r="B54" s="79"/>
      <c r="C54" s="79"/>
      <c r="D54" s="79"/>
      <c r="E54" s="79"/>
      <c r="F54" s="79"/>
      <c r="G54" s="79"/>
      <c r="H54" s="79"/>
      <c r="I54" s="79"/>
      <c r="J54" s="79"/>
      <c r="K54" s="79"/>
    </row>
    <row r="55" spans="1:11" x14ac:dyDescent="0.2">
      <c r="A55" s="102"/>
      <c r="B55" s="102"/>
      <c r="C55" s="102"/>
      <c r="D55" s="102"/>
      <c r="E55" s="102"/>
      <c r="F55" s="102"/>
      <c r="G55" s="102"/>
      <c r="H55" s="102"/>
      <c r="I55" s="102"/>
      <c r="J55" s="102"/>
      <c r="K55" s="102"/>
    </row>
    <row r="56" spans="1:11" x14ac:dyDescent="0.2">
      <c r="A56" s="80"/>
      <c r="B56" s="81"/>
      <c r="C56" s="81"/>
      <c r="D56" s="81"/>
      <c r="E56" s="81"/>
      <c r="F56" s="81"/>
      <c r="G56" s="81"/>
      <c r="H56" s="81"/>
      <c r="I56" s="81"/>
      <c r="J56" s="81"/>
      <c r="K56" s="81"/>
    </row>
    <row r="58" spans="1:11" x14ac:dyDescent="0.2">
      <c r="A58" s="104"/>
      <c r="B58" s="104"/>
      <c r="C58" s="104"/>
      <c r="D58" s="104"/>
      <c r="E58" s="104"/>
      <c r="F58" s="104"/>
      <c r="G58" s="104"/>
      <c r="H58" s="104"/>
      <c r="I58" s="104"/>
      <c r="J58" s="104"/>
      <c r="K58" s="104"/>
    </row>
    <row r="59" spans="1:11" x14ac:dyDescent="0.2">
      <c r="A59" s="103"/>
      <c r="B59" s="103"/>
      <c r="C59" s="103"/>
      <c r="D59" s="103"/>
      <c r="E59" s="103"/>
      <c r="F59" s="103"/>
      <c r="G59" s="103"/>
      <c r="H59" s="103"/>
      <c r="I59" s="103"/>
      <c r="J59" s="103"/>
      <c r="K59" s="103"/>
    </row>
    <row r="60" spans="1:11" x14ac:dyDescent="0.2">
      <c r="A60" s="103"/>
      <c r="B60" s="103"/>
      <c r="C60" s="103"/>
      <c r="D60" s="103"/>
      <c r="E60" s="103"/>
      <c r="F60" s="103"/>
      <c r="G60" s="103"/>
      <c r="H60" s="103"/>
      <c r="I60" s="103"/>
      <c r="J60" s="103"/>
      <c r="K60" s="103"/>
    </row>
  </sheetData>
  <mergeCells count="16">
    <mergeCell ref="A58:K58"/>
    <mergeCell ref="A59:K59"/>
    <mergeCell ref="A60:K60"/>
    <mergeCell ref="A47:K47"/>
    <mergeCell ref="A53:K53"/>
    <mergeCell ref="A46:K46"/>
    <mergeCell ref="A49:K49"/>
    <mergeCell ref="A51:K51"/>
    <mergeCell ref="A52:K52"/>
    <mergeCell ref="A55:K55"/>
    <mergeCell ref="A1:K1"/>
    <mergeCell ref="A3:K3"/>
    <mergeCell ref="A4:K4"/>
    <mergeCell ref="A5:K5"/>
    <mergeCell ref="B6:D6"/>
    <mergeCell ref="E6:I6"/>
  </mergeCells>
  <pageMargins left="0.7" right="0.7" top="0.75" bottom="0.75" header="0.3" footer="0.3"/>
  <pageSetup paperSize="5"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zoomScale="70" zoomScaleNormal="70" workbookViewId="0">
      <selection activeCell="K25" sqref="K25"/>
    </sheetView>
  </sheetViews>
  <sheetFormatPr baseColWidth="10" defaultColWidth="8.85546875" defaultRowHeight="15" x14ac:dyDescent="0.2"/>
  <cols>
    <col min="1" max="1" width="96.140625" style="1" bestFit="1" customWidth="1"/>
    <col min="2" max="2" width="20" style="1" customWidth="1"/>
    <col min="3" max="3" width="29.140625" style="1" customWidth="1"/>
    <col min="4" max="4" width="17.42578125" style="1" customWidth="1"/>
    <col min="5" max="5" width="17.85546875" style="1" customWidth="1"/>
    <col min="6" max="6" width="14.42578125" style="1" customWidth="1"/>
    <col min="7" max="7" width="14" style="1" customWidth="1"/>
    <col min="8" max="8" width="15.42578125" style="1" customWidth="1"/>
    <col min="9" max="9" width="11.42578125" style="1" bestFit="1" customWidth="1"/>
    <col min="10" max="10" width="17.28515625" style="1" customWidth="1"/>
    <col min="11" max="11" width="22.140625" style="1" bestFit="1" customWidth="1"/>
    <col min="12" max="16384" width="8.85546875" style="1"/>
  </cols>
  <sheetData>
    <row r="2" spans="1:16" ht="15.75" x14ac:dyDescent="0.25">
      <c r="A2" s="62"/>
      <c r="B2" s="106" t="s">
        <v>4</v>
      </c>
      <c r="C2" s="107"/>
      <c r="D2" s="108"/>
      <c r="E2" s="106" t="s">
        <v>5</v>
      </c>
      <c r="F2" s="107"/>
      <c r="G2" s="107"/>
      <c r="H2" s="107"/>
      <c r="I2" s="107"/>
      <c r="J2" s="86"/>
      <c r="K2" s="63" t="s">
        <v>6</v>
      </c>
    </row>
    <row r="3" spans="1:16" ht="78.75" x14ac:dyDescent="0.2">
      <c r="A3" s="64" t="s">
        <v>41</v>
      </c>
      <c r="B3" s="64" t="s">
        <v>8</v>
      </c>
      <c r="C3" s="64" t="s">
        <v>9</v>
      </c>
      <c r="D3" s="64" t="s">
        <v>42</v>
      </c>
      <c r="E3" s="65" t="s">
        <v>11</v>
      </c>
      <c r="F3" s="66" t="s">
        <v>12</v>
      </c>
      <c r="G3" s="67" t="s">
        <v>43</v>
      </c>
      <c r="H3" s="67" t="s">
        <v>14</v>
      </c>
      <c r="I3" s="68" t="s">
        <v>44</v>
      </c>
      <c r="J3" s="68" t="s">
        <v>45</v>
      </c>
      <c r="K3" s="69" t="s">
        <v>17</v>
      </c>
    </row>
    <row r="4" spans="1:16" ht="15.75" x14ac:dyDescent="0.25">
      <c r="A4" s="70" t="s">
        <v>46</v>
      </c>
      <c r="B4" s="9"/>
      <c r="C4" s="9"/>
      <c r="D4" s="9"/>
      <c r="E4" s="9"/>
      <c r="F4" s="9"/>
      <c r="G4" s="6"/>
      <c r="H4" s="6"/>
      <c r="I4" s="6"/>
      <c r="J4" s="6"/>
      <c r="K4" s="6"/>
    </row>
    <row r="5" spans="1:16" x14ac:dyDescent="0.2">
      <c r="A5" s="71" t="s">
        <v>23</v>
      </c>
      <c r="B5" s="3">
        <v>63525801</v>
      </c>
      <c r="C5" s="3">
        <v>10365468</v>
      </c>
      <c r="D5" s="3">
        <v>0</v>
      </c>
      <c r="E5" s="3">
        <v>0</v>
      </c>
      <c r="F5" s="3">
        <v>0</v>
      </c>
      <c r="G5" s="3">
        <v>53032928</v>
      </c>
      <c r="H5" s="3">
        <v>0</v>
      </c>
      <c r="I5" s="3">
        <v>0</v>
      </c>
      <c r="J5" s="9">
        <v>23414052</v>
      </c>
      <c r="K5" s="6">
        <v>150338249</v>
      </c>
    </row>
    <row r="6" spans="1:16" ht="16.5" customHeight="1" x14ac:dyDescent="0.2">
      <c r="A6" s="12" t="s">
        <v>24</v>
      </c>
      <c r="B6" s="3">
        <v>0</v>
      </c>
      <c r="C6" s="3">
        <v>0</v>
      </c>
      <c r="D6" s="3">
        <v>0</v>
      </c>
      <c r="E6" s="3">
        <v>0</v>
      </c>
      <c r="F6" s="3">
        <v>0</v>
      </c>
      <c r="G6" s="3">
        <v>0</v>
      </c>
      <c r="H6" s="3">
        <v>0</v>
      </c>
      <c r="I6" s="3">
        <v>0</v>
      </c>
      <c r="J6" s="3">
        <v>0</v>
      </c>
      <c r="K6" s="6">
        <v>0</v>
      </c>
    </row>
    <row r="7" spans="1:16" ht="15.75" x14ac:dyDescent="0.25">
      <c r="A7" s="8" t="s">
        <v>25</v>
      </c>
      <c r="B7" s="3">
        <v>1044080</v>
      </c>
      <c r="C7" s="3">
        <v>149011</v>
      </c>
      <c r="D7" s="3">
        <v>0</v>
      </c>
      <c r="E7" s="3">
        <v>0</v>
      </c>
      <c r="F7" s="3">
        <v>0</v>
      </c>
      <c r="G7" s="3">
        <v>14983019</v>
      </c>
      <c r="H7" s="3">
        <v>88955</v>
      </c>
      <c r="I7" s="3">
        <v>0</v>
      </c>
      <c r="J7" s="3">
        <v>0</v>
      </c>
      <c r="K7" s="6">
        <v>16265065</v>
      </c>
      <c r="N7" s="7"/>
      <c r="O7" s="72"/>
      <c r="P7" s="7"/>
    </row>
    <row r="8" spans="1:16" x14ac:dyDescent="0.2">
      <c r="A8" s="8" t="s">
        <v>26</v>
      </c>
      <c r="B8" s="3">
        <v>1878512</v>
      </c>
      <c r="C8" s="3">
        <v>474793</v>
      </c>
      <c r="D8" s="3">
        <v>0</v>
      </c>
      <c r="E8" s="3">
        <v>0</v>
      </c>
      <c r="F8" s="3">
        <v>0</v>
      </c>
      <c r="G8" s="3">
        <v>4684256</v>
      </c>
      <c r="H8" s="3">
        <v>24229</v>
      </c>
      <c r="I8" s="3">
        <v>0</v>
      </c>
      <c r="J8" s="3">
        <v>0</v>
      </c>
      <c r="K8" s="6">
        <v>7061790</v>
      </c>
    </row>
    <row r="9" spans="1:16" x14ac:dyDescent="0.2">
      <c r="A9" s="8" t="s">
        <v>27</v>
      </c>
      <c r="B9" s="3">
        <v>2912000</v>
      </c>
      <c r="C9" s="3">
        <v>496184</v>
      </c>
      <c r="D9" s="3">
        <v>0</v>
      </c>
      <c r="E9" s="3">
        <v>0</v>
      </c>
      <c r="F9" s="3">
        <v>169007</v>
      </c>
      <c r="G9" s="3">
        <v>4861367</v>
      </c>
      <c r="H9" s="3">
        <v>0</v>
      </c>
      <c r="I9" s="3">
        <v>0</v>
      </c>
      <c r="J9" s="3">
        <v>0</v>
      </c>
      <c r="K9" s="6">
        <v>8438558</v>
      </c>
    </row>
    <row r="10" spans="1:16" x14ac:dyDescent="0.2">
      <c r="A10" s="8" t="s">
        <v>28</v>
      </c>
      <c r="B10" s="3">
        <v>0</v>
      </c>
      <c r="C10" s="3">
        <v>0</v>
      </c>
      <c r="D10" s="3">
        <v>0</v>
      </c>
      <c r="E10" s="3">
        <v>0</v>
      </c>
      <c r="F10" s="3">
        <v>0</v>
      </c>
      <c r="G10" s="3">
        <v>0</v>
      </c>
      <c r="H10" s="3">
        <v>0</v>
      </c>
      <c r="I10" s="3">
        <v>0</v>
      </c>
      <c r="J10" s="3">
        <v>0</v>
      </c>
      <c r="K10" s="6">
        <v>0</v>
      </c>
    </row>
    <row r="11" spans="1:16" x14ac:dyDescent="0.2">
      <c r="A11" s="14"/>
      <c r="B11" s="3"/>
      <c r="C11" s="3"/>
      <c r="D11" s="3"/>
      <c r="E11" s="3"/>
      <c r="F11" s="3"/>
      <c r="G11" s="3"/>
      <c r="H11" s="3"/>
      <c r="I11" s="3"/>
      <c r="J11" s="3"/>
      <c r="K11" s="6">
        <v>0</v>
      </c>
    </row>
    <row r="12" spans="1:16" ht="15.75" x14ac:dyDescent="0.25">
      <c r="A12" s="70" t="s">
        <v>47</v>
      </c>
      <c r="B12" s="3"/>
      <c r="C12" s="3"/>
      <c r="D12" s="3"/>
      <c r="E12" s="3"/>
      <c r="F12" s="3"/>
      <c r="G12" s="3"/>
      <c r="H12" s="3"/>
      <c r="I12" s="3"/>
      <c r="J12" s="3"/>
      <c r="K12" s="6">
        <v>0</v>
      </c>
    </row>
    <row r="13" spans="1:16" x14ac:dyDescent="0.2">
      <c r="A13" s="71" t="s">
        <v>23</v>
      </c>
      <c r="B13" s="3">
        <v>13737306</v>
      </c>
      <c r="C13" s="3">
        <v>468612</v>
      </c>
      <c r="D13" s="3">
        <v>0</v>
      </c>
      <c r="E13" s="3">
        <v>0</v>
      </c>
      <c r="F13" s="3">
        <v>85334</v>
      </c>
      <c r="G13" s="3">
        <v>14397995</v>
      </c>
      <c r="H13" s="3">
        <v>0</v>
      </c>
      <c r="I13" s="3">
        <v>0</v>
      </c>
      <c r="J13" s="9">
        <v>5639284</v>
      </c>
      <c r="K13" s="6">
        <v>34328531</v>
      </c>
    </row>
    <row r="14" spans="1:16" x14ac:dyDescent="0.2">
      <c r="A14" s="12" t="s">
        <v>24</v>
      </c>
      <c r="B14" s="3">
        <v>0</v>
      </c>
      <c r="C14" s="3">
        <v>0</v>
      </c>
      <c r="D14" s="3">
        <v>0</v>
      </c>
      <c r="E14" s="3">
        <v>0</v>
      </c>
      <c r="F14" s="3">
        <v>0</v>
      </c>
      <c r="G14" s="3">
        <v>0</v>
      </c>
      <c r="H14" s="3">
        <v>0</v>
      </c>
      <c r="I14" s="3">
        <v>0</v>
      </c>
      <c r="J14" s="3">
        <v>0</v>
      </c>
      <c r="K14" s="6">
        <v>0</v>
      </c>
    </row>
    <row r="15" spans="1:16" x14ac:dyDescent="0.2">
      <c r="A15" s="8" t="s">
        <v>25</v>
      </c>
      <c r="B15" s="3">
        <v>4350297</v>
      </c>
      <c r="C15" s="3">
        <v>1198164</v>
      </c>
      <c r="D15" s="3">
        <v>0</v>
      </c>
      <c r="E15" s="3">
        <v>0</v>
      </c>
      <c r="F15" s="3">
        <v>0</v>
      </c>
      <c r="G15" s="3">
        <v>2255380</v>
      </c>
      <c r="H15" s="3">
        <v>0</v>
      </c>
      <c r="I15" s="3">
        <v>0</v>
      </c>
      <c r="J15" s="3">
        <v>0</v>
      </c>
      <c r="K15" s="6">
        <v>7803841</v>
      </c>
    </row>
    <row r="16" spans="1:16" x14ac:dyDescent="0.2">
      <c r="A16" s="8" t="s">
        <v>26</v>
      </c>
      <c r="B16" s="3">
        <v>666322</v>
      </c>
      <c r="C16" s="3">
        <v>44565</v>
      </c>
      <c r="D16" s="3">
        <v>0</v>
      </c>
      <c r="E16" s="3">
        <v>0</v>
      </c>
      <c r="F16" s="3">
        <v>0</v>
      </c>
      <c r="G16" s="3">
        <v>186775</v>
      </c>
      <c r="H16" s="3">
        <v>0</v>
      </c>
      <c r="I16" s="3">
        <v>0</v>
      </c>
      <c r="J16" s="3">
        <v>0</v>
      </c>
      <c r="K16" s="6">
        <v>897662</v>
      </c>
    </row>
    <row r="17" spans="1:11" x14ac:dyDescent="0.2">
      <c r="A17" s="8" t="s">
        <v>27</v>
      </c>
      <c r="B17" s="3">
        <v>0</v>
      </c>
      <c r="C17" s="3">
        <v>0</v>
      </c>
      <c r="D17" s="3">
        <v>0</v>
      </c>
      <c r="E17" s="3">
        <v>0</v>
      </c>
      <c r="F17" s="3">
        <v>0</v>
      </c>
      <c r="G17" s="3">
        <v>0</v>
      </c>
      <c r="H17" s="3">
        <v>0</v>
      </c>
      <c r="I17" s="3">
        <v>0</v>
      </c>
      <c r="J17" s="3">
        <v>0</v>
      </c>
      <c r="K17" s="6">
        <v>0</v>
      </c>
    </row>
    <row r="18" spans="1:11" x14ac:dyDescent="0.2">
      <c r="A18" s="8" t="s">
        <v>28</v>
      </c>
      <c r="B18" s="3">
        <v>0</v>
      </c>
      <c r="C18" s="3">
        <v>0</v>
      </c>
      <c r="D18" s="3">
        <v>0</v>
      </c>
      <c r="E18" s="3">
        <v>0</v>
      </c>
      <c r="F18" s="3">
        <v>0</v>
      </c>
      <c r="G18" s="3">
        <v>0</v>
      </c>
      <c r="H18" s="3">
        <v>0</v>
      </c>
      <c r="I18" s="3">
        <v>0</v>
      </c>
      <c r="J18" s="3">
        <v>0</v>
      </c>
      <c r="K18" s="6">
        <v>0</v>
      </c>
    </row>
    <row r="19" spans="1:11" ht="15.75" x14ac:dyDescent="0.25">
      <c r="A19" s="73" t="s">
        <v>33</v>
      </c>
      <c r="B19" s="74">
        <v>88114318</v>
      </c>
      <c r="C19" s="74">
        <v>13196797</v>
      </c>
      <c r="D19" s="74">
        <v>0</v>
      </c>
      <c r="E19" s="74">
        <v>0</v>
      </c>
      <c r="F19" s="74">
        <v>254341</v>
      </c>
      <c r="G19" s="74">
        <v>94401720</v>
      </c>
      <c r="H19" s="74">
        <v>113184</v>
      </c>
      <c r="I19" s="74">
        <v>0</v>
      </c>
      <c r="J19" s="74">
        <v>29053336</v>
      </c>
      <c r="K19" s="74">
        <v>225133696</v>
      </c>
    </row>
    <row r="21" spans="1:11" ht="30.75" customHeight="1" x14ac:dyDescent="0.2">
      <c r="A21" s="75" t="s">
        <v>48</v>
      </c>
      <c r="B21" s="77"/>
      <c r="C21" s="77"/>
      <c r="D21" s="77"/>
      <c r="E21" s="77"/>
      <c r="F21" s="77"/>
      <c r="G21" s="77"/>
      <c r="H21" s="77"/>
      <c r="I21" s="77"/>
      <c r="J21" s="77"/>
      <c r="K21" s="77"/>
    </row>
    <row r="22" spans="1:11" ht="15" customHeight="1" x14ac:dyDescent="0.2">
      <c r="A22" s="76" t="s">
        <v>49</v>
      </c>
      <c r="B22" s="78"/>
      <c r="C22" s="78"/>
      <c r="D22" s="78"/>
      <c r="E22" s="78"/>
      <c r="F22" s="78"/>
      <c r="G22" s="78"/>
      <c r="H22" s="78"/>
      <c r="I22" s="78"/>
      <c r="J22" s="78"/>
      <c r="K22" s="78"/>
    </row>
    <row r="23" spans="1:11" x14ac:dyDescent="0.2">
      <c r="A23" s="105" t="s">
        <v>36</v>
      </c>
      <c r="B23" s="105"/>
      <c r="C23" s="105"/>
      <c r="D23" s="105"/>
      <c r="E23" s="105"/>
      <c r="F23" s="105"/>
      <c r="G23" s="105"/>
      <c r="H23" s="105"/>
      <c r="I23" s="105"/>
      <c r="J23" s="105"/>
      <c r="K23" s="105"/>
    </row>
    <row r="24" spans="1:11" x14ac:dyDescent="0.2">
      <c r="B24" s="76"/>
      <c r="C24" s="76"/>
      <c r="D24" s="76"/>
      <c r="E24" s="76"/>
      <c r="F24" s="76"/>
      <c r="G24" s="76"/>
      <c r="H24" s="76"/>
      <c r="I24" s="76"/>
      <c r="J24" s="76"/>
      <c r="K24" s="76"/>
    </row>
    <row r="25" spans="1:11" x14ac:dyDescent="0.2">
      <c r="B25" s="76"/>
      <c r="C25" s="76"/>
      <c r="D25" s="76"/>
      <c r="E25" s="76"/>
      <c r="F25" s="76"/>
      <c r="G25" s="76"/>
      <c r="H25" s="76"/>
      <c r="I25" s="76"/>
      <c r="J25" s="76"/>
      <c r="K25" s="76"/>
    </row>
    <row r="26" spans="1:11" x14ac:dyDescent="0.2">
      <c r="B26" s="76"/>
      <c r="C26" s="76"/>
      <c r="D26" s="76"/>
      <c r="E26" s="76"/>
      <c r="F26" s="76"/>
      <c r="G26" s="76"/>
      <c r="H26" s="76"/>
      <c r="I26" s="76"/>
      <c r="J26" s="76"/>
      <c r="K26" s="76"/>
    </row>
  </sheetData>
  <mergeCells count="3">
    <mergeCell ref="B2:D2"/>
    <mergeCell ref="E2:I2"/>
    <mergeCell ref="A23:K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9"/>
  <sheetViews>
    <sheetView zoomScale="70" zoomScaleNormal="70" workbookViewId="0">
      <selection activeCell="A27" sqref="A27:H27"/>
    </sheetView>
  </sheetViews>
  <sheetFormatPr baseColWidth="10" defaultColWidth="11.42578125" defaultRowHeight="15" customHeight="1" x14ac:dyDescent="0.25"/>
  <cols>
    <col min="1" max="1" width="36" customWidth="1"/>
    <col min="2" max="8" width="19.42578125" customWidth="1"/>
  </cols>
  <sheetData>
    <row r="1" spans="1:8" ht="15" customHeight="1" x14ac:dyDescent="0.25">
      <c r="A1" s="44"/>
      <c r="B1" s="109" t="s">
        <v>50</v>
      </c>
      <c r="C1" s="110"/>
      <c r="D1" s="110"/>
      <c r="E1" s="110"/>
      <c r="F1" s="110"/>
      <c r="G1" s="111"/>
      <c r="H1" s="45" t="s">
        <v>6</v>
      </c>
    </row>
    <row r="2" spans="1:8" ht="15" customHeight="1" x14ac:dyDescent="0.25">
      <c r="A2" s="32" t="s">
        <v>7</v>
      </c>
      <c r="B2" s="113" t="s">
        <v>51</v>
      </c>
      <c r="C2" s="114"/>
      <c r="D2" s="115"/>
      <c r="E2" s="113" t="s">
        <v>52</v>
      </c>
      <c r="F2" s="115"/>
      <c r="G2" s="116" t="s">
        <v>53</v>
      </c>
      <c r="H2" s="118" t="s">
        <v>17</v>
      </c>
    </row>
    <row r="3" spans="1:8" ht="15" customHeight="1" x14ac:dyDescent="0.25">
      <c r="A3" s="32"/>
      <c r="B3" s="57" t="s">
        <v>54</v>
      </c>
      <c r="C3" s="57" t="s">
        <v>55</v>
      </c>
      <c r="D3" s="57" t="s">
        <v>56</v>
      </c>
      <c r="E3" s="33" t="s">
        <v>57</v>
      </c>
      <c r="F3" s="33" t="s">
        <v>58</v>
      </c>
      <c r="G3" s="117"/>
      <c r="H3" s="119"/>
    </row>
    <row r="4" spans="1:8" ht="15" customHeight="1" x14ac:dyDescent="0.25">
      <c r="A4" s="56">
        <v>2013</v>
      </c>
      <c r="B4" s="4">
        <v>0</v>
      </c>
      <c r="C4" s="4">
        <v>0</v>
      </c>
      <c r="D4" s="53">
        <v>0</v>
      </c>
      <c r="E4" s="4">
        <v>0</v>
      </c>
      <c r="F4" s="4">
        <v>0</v>
      </c>
      <c r="G4" s="4">
        <v>0</v>
      </c>
      <c r="H4" s="53">
        <f>SUM(B4:G4)</f>
        <v>0</v>
      </c>
    </row>
    <row r="5" spans="1:8" ht="15" customHeight="1" x14ac:dyDescent="0.25">
      <c r="A5" s="56">
        <v>2014</v>
      </c>
      <c r="B5" s="50">
        <v>0</v>
      </c>
      <c r="C5" s="4">
        <v>0</v>
      </c>
      <c r="D5" s="53">
        <v>7125</v>
      </c>
      <c r="E5" s="4">
        <v>0</v>
      </c>
      <c r="F5" s="4">
        <v>0</v>
      </c>
      <c r="G5" s="4">
        <v>0</v>
      </c>
      <c r="H5" s="53">
        <f t="shared" ref="H5:H23" si="0">SUM(B5:G5)</f>
        <v>7125</v>
      </c>
    </row>
    <row r="6" spans="1:8" ht="15" customHeight="1" x14ac:dyDescent="0.25">
      <c r="A6" s="56">
        <v>2015</v>
      </c>
      <c r="B6" s="50">
        <v>0</v>
      </c>
      <c r="C6" s="4">
        <v>0</v>
      </c>
      <c r="D6" s="53">
        <v>79710</v>
      </c>
      <c r="E6" s="4">
        <v>0</v>
      </c>
      <c r="F6" s="4">
        <v>0</v>
      </c>
      <c r="G6" s="4">
        <v>0</v>
      </c>
      <c r="H6" s="53">
        <f t="shared" si="0"/>
        <v>79710</v>
      </c>
    </row>
    <row r="7" spans="1:8" ht="15" customHeight="1" x14ac:dyDescent="0.25">
      <c r="A7" s="56">
        <v>2016</v>
      </c>
      <c r="B7" s="50">
        <v>0</v>
      </c>
      <c r="C7" s="4">
        <v>0</v>
      </c>
      <c r="D7" s="53">
        <v>80394</v>
      </c>
      <c r="E7" s="4">
        <v>0</v>
      </c>
      <c r="F7" s="4">
        <v>0</v>
      </c>
      <c r="G7" s="54">
        <v>20891247</v>
      </c>
      <c r="H7" s="53">
        <f t="shared" si="0"/>
        <v>20971641</v>
      </c>
    </row>
    <row r="8" spans="1:8" ht="15" customHeight="1" x14ac:dyDescent="0.25">
      <c r="A8" s="56">
        <v>2017</v>
      </c>
      <c r="B8" s="50">
        <v>0</v>
      </c>
      <c r="C8" s="4">
        <v>0</v>
      </c>
      <c r="D8" s="53">
        <v>62568</v>
      </c>
      <c r="E8" s="4">
        <v>0</v>
      </c>
      <c r="F8" s="4">
        <v>0</v>
      </c>
      <c r="G8" s="54">
        <v>16185675</v>
      </c>
      <c r="H8" s="53">
        <f t="shared" si="0"/>
        <v>16248243</v>
      </c>
    </row>
    <row r="9" spans="1:8" ht="15" customHeight="1" x14ac:dyDescent="0.25">
      <c r="A9" s="56">
        <v>2018</v>
      </c>
      <c r="B9" s="50">
        <v>0</v>
      </c>
      <c r="C9" s="4">
        <v>0</v>
      </c>
      <c r="D9" s="53">
        <v>376682</v>
      </c>
      <c r="E9" s="4">
        <v>0</v>
      </c>
      <c r="F9" s="4">
        <v>0</v>
      </c>
      <c r="G9" s="4">
        <v>0</v>
      </c>
      <c r="H9" s="53">
        <f t="shared" si="0"/>
        <v>376682</v>
      </c>
    </row>
    <row r="10" spans="1:8" ht="15" customHeight="1" x14ac:dyDescent="0.25">
      <c r="A10" s="56">
        <v>2019</v>
      </c>
      <c r="B10" s="50">
        <v>0</v>
      </c>
      <c r="C10" s="4">
        <v>0</v>
      </c>
      <c r="D10" s="10">
        <v>693975</v>
      </c>
      <c r="E10" s="4">
        <v>0</v>
      </c>
      <c r="F10" s="4">
        <v>0</v>
      </c>
      <c r="G10" s="4">
        <v>0</v>
      </c>
      <c r="H10" s="53">
        <f t="shared" si="0"/>
        <v>693975</v>
      </c>
    </row>
    <row r="11" spans="1:8" ht="15" customHeight="1" x14ac:dyDescent="0.25">
      <c r="A11" s="56">
        <v>2020</v>
      </c>
      <c r="B11" s="4">
        <v>0</v>
      </c>
      <c r="C11" s="4">
        <v>0</v>
      </c>
      <c r="D11" s="4">
        <v>0</v>
      </c>
      <c r="E11" s="4">
        <v>0</v>
      </c>
      <c r="F11" s="4">
        <v>0</v>
      </c>
      <c r="G11" s="4">
        <v>0</v>
      </c>
      <c r="H11" s="53">
        <f t="shared" si="0"/>
        <v>0</v>
      </c>
    </row>
    <row r="12" spans="1:8" ht="15" customHeight="1" x14ac:dyDescent="0.25">
      <c r="A12" s="56">
        <v>2021</v>
      </c>
      <c r="B12" s="4">
        <v>0</v>
      </c>
      <c r="C12" s="4">
        <v>0</v>
      </c>
      <c r="D12" s="4">
        <v>0</v>
      </c>
      <c r="E12" s="4">
        <v>0</v>
      </c>
      <c r="F12" s="4">
        <v>0</v>
      </c>
      <c r="G12" s="4">
        <v>0</v>
      </c>
      <c r="H12" s="53">
        <f t="shared" si="0"/>
        <v>0</v>
      </c>
    </row>
    <row r="13" spans="1:8" ht="15" customHeight="1" x14ac:dyDescent="0.25">
      <c r="A13" s="56">
        <v>2022</v>
      </c>
      <c r="B13" s="4">
        <v>0</v>
      </c>
      <c r="C13" s="4">
        <v>0</v>
      </c>
      <c r="D13" s="4">
        <v>0</v>
      </c>
      <c r="E13" s="4">
        <v>0</v>
      </c>
      <c r="F13" s="4">
        <v>0</v>
      </c>
      <c r="G13" s="4">
        <v>0</v>
      </c>
      <c r="H13" s="53">
        <f t="shared" si="0"/>
        <v>0</v>
      </c>
    </row>
    <row r="14" spans="1:8" ht="15" customHeight="1" x14ac:dyDescent="0.25">
      <c r="A14" s="56">
        <v>2023</v>
      </c>
      <c r="B14" s="4">
        <v>0</v>
      </c>
      <c r="C14" s="4">
        <v>0</v>
      </c>
      <c r="D14" s="4">
        <v>0</v>
      </c>
      <c r="E14" s="4">
        <v>0</v>
      </c>
      <c r="F14" s="4">
        <v>0</v>
      </c>
      <c r="G14" s="4">
        <v>0</v>
      </c>
      <c r="H14" s="53">
        <f t="shared" si="0"/>
        <v>0</v>
      </c>
    </row>
    <row r="15" spans="1:8" ht="15" customHeight="1" x14ac:dyDescent="0.25">
      <c r="A15" s="56">
        <v>2024</v>
      </c>
      <c r="B15" s="4">
        <v>0</v>
      </c>
      <c r="C15" s="4">
        <v>0</v>
      </c>
      <c r="D15" s="4">
        <v>0</v>
      </c>
      <c r="E15" s="4">
        <v>0</v>
      </c>
      <c r="F15" s="4">
        <v>0</v>
      </c>
      <c r="G15" s="4">
        <v>0</v>
      </c>
      <c r="H15" s="53">
        <f t="shared" si="0"/>
        <v>0</v>
      </c>
    </row>
    <row r="16" spans="1:8" ht="15" customHeight="1" x14ac:dyDescent="0.25">
      <c r="A16" s="56">
        <v>2025</v>
      </c>
      <c r="B16" s="4">
        <v>0</v>
      </c>
      <c r="C16" s="4">
        <v>0</v>
      </c>
      <c r="D16" s="4">
        <v>0</v>
      </c>
      <c r="E16" s="4">
        <v>0</v>
      </c>
      <c r="F16" s="4">
        <v>0</v>
      </c>
      <c r="G16" s="4">
        <v>0</v>
      </c>
      <c r="H16" s="53">
        <f t="shared" si="0"/>
        <v>0</v>
      </c>
    </row>
    <row r="17" spans="1:10" ht="15" customHeight="1" x14ac:dyDescent="0.25">
      <c r="A17" s="56">
        <v>2026</v>
      </c>
      <c r="B17" s="4">
        <v>0</v>
      </c>
      <c r="C17" s="4">
        <v>0</v>
      </c>
      <c r="D17" s="4">
        <v>0</v>
      </c>
      <c r="E17" s="4">
        <v>0</v>
      </c>
      <c r="F17" s="4">
        <v>0</v>
      </c>
      <c r="G17" s="4">
        <v>0</v>
      </c>
      <c r="H17" s="53">
        <f t="shared" si="0"/>
        <v>0</v>
      </c>
      <c r="I17" s="79"/>
      <c r="J17" s="79"/>
    </row>
    <row r="18" spans="1:10" ht="15" customHeight="1" x14ac:dyDescent="0.25">
      <c r="A18" s="56">
        <v>2027</v>
      </c>
      <c r="B18" s="4">
        <v>0</v>
      </c>
      <c r="C18" s="4">
        <v>0</v>
      </c>
      <c r="D18" s="4">
        <v>0</v>
      </c>
      <c r="E18" s="4">
        <v>0</v>
      </c>
      <c r="F18" s="4">
        <v>0</v>
      </c>
      <c r="G18" s="4">
        <v>0</v>
      </c>
      <c r="H18" s="53">
        <f t="shared" si="0"/>
        <v>0</v>
      </c>
      <c r="I18" s="79"/>
      <c r="J18" s="79"/>
    </row>
    <row r="19" spans="1:10" ht="15" customHeight="1" x14ac:dyDescent="0.25">
      <c r="A19" s="56">
        <v>2028</v>
      </c>
      <c r="B19" s="4">
        <v>0</v>
      </c>
      <c r="C19" s="4">
        <v>0</v>
      </c>
      <c r="D19" s="4">
        <v>0</v>
      </c>
      <c r="E19" s="4">
        <v>0</v>
      </c>
      <c r="F19" s="4">
        <v>0</v>
      </c>
      <c r="G19" s="4">
        <v>0</v>
      </c>
      <c r="H19" s="53">
        <f t="shared" si="0"/>
        <v>0</v>
      </c>
      <c r="I19" s="79"/>
      <c r="J19" s="79"/>
    </row>
    <row r="20" spans="1:10" ht="15" customHeight="1" x14ac:dyDescent="0.25">
      <c r="A20" s="56">
        <v>2029</v>
      </c>
      <c r="B20" s="4">
        <v>0</v>
      </c>
      <c r="C20" s="4">
        <v>0</v>
      </c>
      <c r="D20" s="4">
        <v>0</v>
      </c>
      <c r="E20" s="4">
        <v>0</v>
      </c>
      <c r="F20" s="4">
        <v>0</v>
      </c>
      <c r="G20" s="4">
        <v>0</v>
      </c>
      <c r="H20" s="53">
        <f t="shared" si="0"/>
        <v>0</v>
      </c>
      <c r="I20" s="79"/>
      <c r="J20" s="79"/>
    </row>
    <row r="21" spans="1:10" ht="15" customHeight="1" x14ac:dyDescent="0.25">
      <c r="A21" s="56">
        <v>2030</v>
      </c>
      <c r="B21" s="4">
        <v>0</v>
      </c>
      <c r="C21" s="4">
        <v>0</v>
      </c>
      <c r="D21" s="4">
        <v>0</v>
      </c>
      <c r="E21" s="4">
        <v>0</v>
      </c>
      <c r="F21" s="4">
        <v>0</v>
      </c>
      <c r="G21" s="11">
        <v>0</v>
      </c>
      <c r="H21" s="53">
        <f t="shared" si="0"/>
        <v>0</v>
      </c>
      <c r="I21" s="79"/>
      <c r="J21" s="79"/>
    </row>
    <row r="22" spans="1:10" ht="15" customHeight="1" x14ac:dyDescent="0.25">
      <c r="A22" s="56" t="s">
        <v>59</v>
      </c>
      <c r="B22" s="52">
        <v>13288033</v>
      </c>
      <c r="C22" s="52">
        <v>13288033</v>
      </c>
      <c r="D22" s="52">
        <v>11987580</v>
      </c>
      <c r="E22" s="52">
        <v>66811000</v>
      </c>
      <c r="F22" s="52">
        <v>89537000</v>
      </c>
      <c r="G22" s="52">
        <v>40611000</v>
      </c>
      <c r="H22" s="53">
        <f t="shared" si="0"/>
        <v>235522646</v>
      </c>
      <c r="I22" s="79"/>
      <c r="J22" s="79"/>
    </row>
    <row r="23" spans="1:10" ht="15" customHeight="1" x14ac:dyDescent="0.25">
      <c r="A23" s="55" t="s">
        <v>20</v>
      </c>
      <c r="B23" s="55">
        <v>0</v>
      </c>
      <c r="C23" s="55">
        <v>0</v>
      </c>
      <c r="D23" s="55">
        <v>0</v>
      </c>
      <c r="E23" s="55">
        <v>0</v>
      </c>
      <c r="F23" s="55">
        <v>0</v>
      </c>
      <c r="G23" s="55">
        <v>0</v>
      </c>
      <c r="H23" s="53">
        <f t="shared" si="0"/>
        <v>0</v>
      </c>
      <c r="I23" s="79"/>
      <c r="J23" s="60"/>
    </row>
    <row r="24" spans="1:10" ht="15" customHeight="1" x14ac:dyDescent="0.25">
      <c r="A24" s="58" t="s">
        <v>60</v>
      </c>
      <c r="B24" s="59">
        <f t="shared" ref="B24:G24" si="1">SUM(B4:B23)</f>
        <v>13288033</v>
      </c>
      <c r="C24" s="59">
        <f t="shared" si="1"/>
        <v>13288033</v>
      </c>
      <c r="D24" s="59">
        <f t="shared" si="1"/>
        <v>13288034</v>
      </c>
      <c r="E24" s="59">
        <f t="shared" si="1"/>
        <v>66811000</v>
      </c>
      <c r="F24" s="59">
        <f t="shared" si="1"/>
        <v>89537000</v>
      </c>
      <c r="G24" s="59">
        <f t="shared" si="1"/>
        <v>77687922</v>
      </c>
      <c r="H24" s="59">
        <f>SUM(H4:H23)</f>
        <v>273900022</v>
      </c>
      <c r="I24" s="79"/>
      <c r="J24" s="79"/>
    </row>
    <row r="25" spans="1:10" ht="15" customHeight="1" x14ac:dyDescent="0.25">
      <c r="A25" s="47"/>
      <c r="B25" s="48"/>
      <c r="C25" s="48"/>
      <c r="D25" s="48"/>
      <c r="E25" s="48"/>
      <c r="F25" s="48"/>
      <c r="G25" s="48"/>
      <c r="H25" s="48"/>
      <c r="I25" s="79"/>
      <c r="J25" s="79"/>
    </row>
    <row r="26" spans="1:10" ht="15" customHeight="1" x14ac:dyDescent="0.25">
      <c r="A26" s="51" t="s">
        <v>61</v>
      </c>
      <c r="B26" s="1"/>
      <c r="C26" s="1"/>
      <c r="D26" s="1"/>
      <c r="E26" s="1"/>
      <c r="F26" s="1"/>
      <c r="G26" s="1"/>
      <c r="H26" s="1"/>
      <c r="I26" s="79"/>
      <c r="J26" s="79"/>
    </row>
    <row r="27" spans="1:10" ht="27.75" customHeight="1" x14ac:dyDescent="0.25">
      <c r="A27" s="112" t="s">
        <v>62</v>
      </c>
      <c r="B27" s="112"/>
      <c r="C27" s="112"/>
      <c r="D27" s="112"/>
      <c r="E27" s="112"/>
      <c r="F27" s="112"/>
      <c r="G27" s="112"/>
      <c r="H27" s="112"/>
      <c r="I27" s="79"/>
      <c r="J27" s="79"/>
    </row>
    <row r="28" spans="1:10" ht="15" customHeight="1" x14ac:dyDescent="0.25">
      <c r="A28" s="29"/>
      <c r="B28" s="1"/>
      <c r="C28" s="1"/>
      <c r="D28" s="1"/>
      <c r="E28" s="1"/>
      <c r="F28" s="1"/>
      <c r="G28" s="1"/>
      <c r="H28" s="1"/>
      <c r="I28" s="79"/>
      <c r="J28" s="79"/>
    </row>
    <row r="29" spans="1:10" ht="15" customHeight="1" x14ac:dyDescent="0.25">
      <c r="A29" s="49"/>
      <c r="B29" s="1"/>
      <c r="C29" s="1"/>
      <c r="D29" s="1"/>
      <c r="E29" s="1"/>
      <c r="F29" s="1"/>
      <c r="G29" s="1"/>
      <c r="H29" s="1"/>
      <c r="I29" s="79"/>
      <c r="J29" s="79"/>
    </row>
  </sheetData>
  <mergeCells count="6">
    <mergeCell ref="B1:G1"/>
    <mergeCell ref="A27:H27"/>
    <mergeCell ref="B2:D2"/>
    <mergeCell ref="E2:F2"/>
    <mergeCell ref="G2:G3"/>
    <mergeCell ref="H2:H3"/>
  </mergeCells>
  <pageMargins left="0.7" right="0.7" top="0.75" bottom="0.75" header="0.3" footer="0.3"/>
  <ignoredErrors>
    <ignoredError sqref="H4:H2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3" ma:contentTypeDescription="Crée un document." ma:contentTypeScope="" ma:versionID="c1be4dd721e0f5640ab178b54706ce46">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1012349f2f22650113e467b1a055b8d"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057BBA-C905-4EAE-8D6D-D1AA3D7A8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ADE523-7F7C-4FC6-9561-45565C1B05FA}">
  <ds:schemaRefs>
    <ds:schemaRef ds:uri="http://schemas.microsoft.com/sharepoint/v3/contenttype/forms"/>
  </ds:schemaRefs>
</ds:datastoreItem>
</file>

<file path=customXml/itemProps3.xml><?xml version="1.0" encoding="utf-8"?>
<ds:datastoreItem xmlns:ds="http://schemas.openxmlformats.org/officeDocument/2006/customXml" ds:itemID="{00619E6D-21E2-473E-9BC1-25508BEC33C8}">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43276c43-f720-4a88-a454-98e6c4a9707c"/>
    <ds:schemaRef ds:uri="http://purl.org/dc/elements/1.1/"/>
    <ds:schemaRef ds:uri="3730c36a-c603-4176-93aa-d51ef392912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General (FR)</vt:lpstr>
      <vt:lpstr>Crédits compensatoires CA</vt:lpstr>
      <vt:lpstr>Réserve (FR)</vt:lpstr>
      <vt:lpstr>'General (FR)'!Zone_d_impression</vt:lpstr>
    </vt:vector>
  </TitlesOfParts>
  <Manager/>
  <Company>MELCC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Soldes des comptes consolidés des droits d'émission des systèmes liés de plafonnement et d’échange de la Californie et du Québec</dc:title>
  <dc:subject/>
  <dc:creator>Ministère de l'Environnement et de la Lutte contre les changements climatiques;MELCC</dc:creator>
  <cp:keywords>Système de plafonnement et d’échange de droits d’émission de gaz à effet de serre; SPEDE; marché du carbone; rapport des soldes; Québec; Californie; California Air Resources Board; Ministère de l’environnement et de lutte contre les changements climatiques; unités d’émission; crédits compensatoires; crédits pour réductions hâtives;  unités de la réserve; électricité renouvelable volontaire; vente aux enchères, mise en circulation et allocation; retrait; invalidation; réserve; unités de prix plafond; intégrité environnementale; provision pour les projets forestiers; 1er octobre 2021; 5 octobre 2021, bénéfices environnementaux directs</cp:keywords>
  <dc:description>Ce rapport présente le sommaire des droits d'émission détenus par les émetteurs et les participants du marché lié des programmes de plafonnement et d'échange de droits d'émission de gaz à effet de serre de la Californie (CA) et du Québec (QC) en date du 1er octobre 2021.
Les soldes des comptes sont présentés par types de droits d'émission (unités d'émission par millésime et crédits compensatoires par type de projet) et sont agrégés pour chaque type de comptes, indépendamment du gouvernement qui a mis en circulation ces droits. 
Les émetteurs et les participants des programmes du Québec et de la Californie peuvent détenir les comptes suivants : compte général, compte de conformité et compte à usage limité (entités de la Californie seulement). Les comptes des gouvernements participants du Québec et de la Californie sont les suivants : électricité renouvelable volontaire (CA); vente aux enchères, mise en circulation et allocation; retrait; invalidation; réserve; unités de prix plafond (CA); intégrité environnementale (QC) et provision pour les projets forestiers (CA). Les soldes des comptes des entités peuvent contenir des droits d'émission (unités d'émission ou crédits compensatoires) délivrés par l’un ou l’autre des gouvernements.
Le rapport présente également, en deuxième page, la distribution des unités d’émission dans les comptes de la réserve du Québec et de la Californie. 
</dc:description>
  <cp:lastModifiedBy>canst01</cp:lastModifiedBy>
  <cp:revision/>
  <dcterms:created xsi:type="dcterms:W3CDTF">2021-03-31T20:41:50Z</dcterms:created>
  <dcterms:modified xsi:type="dcterms:W3CDTF">2021-10-05T17:23:31Z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