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environnementqc-my.sharepoint.com/personal/stephane_cantin_environnement_gouv_qc_ca/Documents/conseillères-collègues/Anne Trudel/rapport conformité 6 décembre 2024/Nouveau dossier/"/>
    </mc:Choice>
  </mc:AlternateContent>
  <xr:revisionPtr revIDLastSave="97" documentId="8_{2C65861B-2049-4EC8-B754-2530797AE048}" xr6:coauthVersionLast="47" xr6:coauthVersionMax="47" xr10:uidLastSave="{F1C408BC-0DF2-4FC9-AAF2-19AC97FB3F9F}"/>
  <bookViews>
    <workbookView xWindow="22932" yWindow="-108" windowWidth="23256" windowHeight="12576" xr2:uid="{00000000-000D-0000-FFFF-FFFF00000000}"/>
  </bookViews>
  <sheets>
    <sheet name=" Rapport sommaire" sheetId="1" r:id="rId1"/>
    <sheet name="Rapport par émetteur" sheetId="2" r:id="rId2"/>
    <sheet name="Rapport crédits comp. remi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K9" i="2"/>
  <c r="K10" i="2"/>
  <c r="K11" i="2"/>
  <c r="K12" i="2"/>
  <c r="K13" i="2"/>
  <c r="K14" i="2"/>
  <c r="K15" i="2"/>
  <c r="K16" i="2"/>
  <c r="K17" i="2"/>
  <c r="K18" i="2"/>
  <c r="K19" i="2"/>
  <c r="K20" i="2"/>
  <c r="K21" i="2"/>
  <c r="K22" i="2"/>
  <c r="K23" i="2"/>
  <c r="K24" i="2"/>
  <c r="K79" i="2"/>
  <c r="K25" i="2"/>
  <c r="K26" i="2"/>
  <c r="K27" i="2"/>
  <c r="K28" i="2"/>
  <c r="K29" i="2"/>
  <c r="K30" i="2"/>
  <c r="K31" i="2"/>
  <c r="K32" i="2"/>
  <c r="K33" i="2"/>
  <c r="K34" i="2"/>
  <c r="K35" i="2"/>
  <c r="K36" i="2"/>
  <c r="K37" i="2"/>
  <c r="K38" i="2"/>
  <c r="K39" i="2"/>
  <c r="K40" i="2"/>
  <c r="K41" i="2"/>
  <c r="K42" i="2"/>
  <c r="K43"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80" i="2"/>
  <c r="K81" i="2"/>
  <c r="K82" i="2"/>
  <c r="K83" i="2"/>
  <c r="K84" i="2"/>
  <c r="K85" i="2"/>
  <c r="K86" i="2"/>
  <c r="K87" i="2"/>
  <c r="K7" i="2"/>
  <c r="H88" i="2" l="1"/>
  <c r="I88" i="2"/>
  <c r="G88" i="2"/>
  <c r="K88" i="2" l="1"/>
</calcChain>
</file>

<file path=xl/sharedStrings.xml><?xml version="1.0" encoding="utf-8"?>
<sst xmlns="http://schemas.openxmlformats.org/spreadsheetml/2006/main" count="860" uniqueCount="516">
  <si>
    <r>
      <t>Le 31 décembre 2020 marquait la fin de la troisième période de conformité du système de plafonnement et d'échange de droits d'émission de gaz à effet de serre (SPEDE). Pour la troisième fois depuis le lancement du marché, les entreprises visées devaient remettre au gouvernement, le 1er novembre 2021, un droit d'émission pour chacune des tonnes d'équivalent CO</t>
    </r>
    <r>
      <rPr>
        <vertAlign val="subscript"/>
        <sz val="11"/>
        <color theme="1"/>
        <rFont val="Calibri"/>
        <family val="2"/>
        <scheme val="minor"/>
      </rPr>
      <t>2</t>
    </r>
    <r>
      <rPr>
        <sz val="11"/>
        <color theme="1"/>
        <rFont val="Calibri"/>
        <family val="2"/>
        <scheme val="minor"/>
      </rPr>
      <t xml:space="preserve"> émises dans l'atmosphère par leurs établissements assujettis en 2018, 2019 et 2020.  
Le rapport de couverture des émissions suivant présente les données relatives à la conformité des entreprises visées par le Règlement concernant le système de plafonnement et d'échange de droits d'émission de gaz à effet de serre (RSPEDE).
Le Rapport sommaire présente le sommaire des informations en montrant notamment le nombre d'entreprises assujetties à la couverture de leurs émissions et le nombre total de droits remis par celles-ci. Le rapport par émetteur décrit le statut de l'obligation de conformité des émetteurs et décrit comment les émetteurs industriels ont rempli leurs obligations de conformité, à savoir le nombre de droits d'émission remis au gouvernement ainsi que la part de crédits compensatoires s'il y a lieu. Dans le cas des émetteurs-distributeurs de carburants et de combustibles, seuls la part de crédits compensatoires utilisée et le statut de l'obligation de conformité sont fournis sur une base individuelle. Le rapport sur les crédits componsatoires remis présente le détail des crédits compensatoires remis.
</t>
    </r>
  </si>
  <si>
    <t xml:space="preserve">Rapport de couverture des émissions de la période 2018-2020 du </t>
  </si>
  <si>
    <t>système de plafonnement et d'échange de droits d'émission de gaz à effet de serre (SPEDE) du Québec</t>
  </si>
  <si>
    <r>
      <t>Rapport publié le 1</t>
    </r>
    <r>
      <rPr>
        <vertAlign val="superscript"/>
        <sz val="14"/>
        <color theme="1"/>
        <rFont val="Calibri"/>
        <family val="2"/>
        <scheme val="minor"/>
      </rPr>
      <t>er</t>
    </r>
    <r>
      <rPr>
        <sz val="14"/>
        <color theme="1"/>
        <rFont val="Calibri"/>
        <family val="2"/>
        <scheme val="minor"/>
      </rPr>
      <t xml:space="preserve"> décembre 2021, mis à jour le</t>
    </r>
    <r>
      <rPr>
        <sz val="14"/>
        <color rgb="FFFF0000"/>
        <rFont val="Calibri"/>
        <family val="2"/>
        <scheme val="minor"/>
      </rPr>
      <t xml:space="preserve"> </t>
    </r>
    <r>
      <rPr>
        <sz val="14"/>
        <rFont val="Calibri"/>
        <family val="2"/>
        <scheme val="minor"/>
      </rPr>
      <t>6 décembre 2024</t>
    </r>
  </si>
  <si>
    <r>
      <t>Tableau 1 - Sommaire de la conformité en date du 1</t>
    </r>
    <r>
      <rPr>
        <b/>
        <vertAlign val="superscript"/>
        <sz val="14"/>
        <color theme="1"/>
        <rFont val="Calibri"/>
        <family val="2"/>
        <scheme val="minor"/>
      </rPr>
      <t>er</t>
    </r>
    <r>
      <rPr>
        <b/>
        <sz val="14"/>
        <color theme="1"/>
        <rFont val="Calibri"/>
        <family val="2"/>
        <scheme val="minor"/>
      </rPr>
      <t xml:space="preserve"> novembre 2021</t>
    </r>
  </si>
  <si>
    <t>Émetteurs</t>
  </si>
  <si>
    <t>Droits d'émission</t>
  </si>
  <si>
    <t>Nombre d'émetteurs assujettis durant la période</t>
  </si>
  <si>
    <t>Nombre d'émetteurs conformes¹</t>
  </si>
  <si>
    <t>Proportion d'émetteurs conformes (%)</t>
  </si>
  <si>
    <r>
      <t>Obligation totale de conformité</t>
    </r>
    <r>
      <rPr>
        <b/>
        <vertAlign val="superscript"/>
        <sz val="11"/>
        <color theme="1"/>
        <rFont val="Calibri"/>
        <family val="2"/>
        <scheme val="minor"/>
      </rPr>
      <t>2</t>
    </r>
    <r>
      <rPr>
        <b/>
        <sz val="11"/>
        <color theme="1"/>
        <rFont val="Calibri"/>
        <family val="2"/>
        <scheme val="minor"/>
      </rPr>
      <t xml:space="preserve">
 (t CO</t>
    </r>
    <r>
      <rPr>
        <b/>
        <vertAlign val="subscript"/>
        <sz val="11"/>
        <color theme="1"/>
        <rFont val="Calibri"/>
        <family val="2"/>
        <scheme val="minor"/>
      </rPr>
      <t>2</t>
    </r>
    <r>
      <rPr>
        <b/>
        <sz val="11"/>
        <color theme="1"/>
        <rFont val="Calibri"/>
        <family val="2"/>
        <scheme val="minor"/>
      </rPr>
      <t xml:space="preserve"> éq.)</t>
    </r>
  </si>
  <si>
    <t>Droits d'émission remis au gouvernement</t>
  </si>
  <si>
    <t>Proportion de droits remis au gouvernement (%)</t>
  </si>
  <si>
    <t xml:space="preserve">Unités 2013 </t>
  </si>
  <si>
    <t>Unités 2014</t>
  </si>
  <si>
    <t>Unités 2015</t>
  </si>
  <si>
    <t>Unités 2016</t>
  </si>
  <si>
    <t>Unités 2017</t>
  </si>
  <si>
    <t>Unités 2018</t>
  </si>
  <si>
    <t>Unités 2019</t>
  </si>
  <si>
    <t>Unités 2020</t>
  </si>
  <si>
    <r>
      <t>Unités non millésimées</t>
    </r>
    <r>
      <rPr>
        <b/>
        <vertAlign val="superscript"/>
        <sz val="11"/>
        <color theme="1"/>
        <rFont val="Calibri"/>
        <family val="2"/>
        <scheme val="minor"/>
      </rPr>
      <t>3</t>
    </r>
  </si>
  <si>
    <t>Crédits pour réduction hâtive</t>
  </si>
  <si>
    <t>Crédits compensatoires</t>
  </si>
  <si>
    <t>Part des crédits compensatoires (%)</t>
  </si>
  <si>
    <t>Notes:  1-</t>
  </si>
  <si>
    <t>Les émetteurs dits «conformes» ont remis un nombre suffisant de droits d'émission éligibles à la période de conformité pour couvrir la totalité de leur obligation de conformité.</t>
  </si>
  <si>
    <t>2-</t>
  </si>
  <si>
    <t>L'obligation de conformité totale inscrite dans ce rapport peut être différente de l’information contenue dans le rapport qui présente les émissions de gaz à effet de serre déclarées et vérifiées des établissements visés par le RSPEDE. Si c'est le cas, l’information contenue dans ce rapport sera mise à jour suivant la réception des droits d’émission exigés pour la couverture des ajustements aux émissions de gaz à effet de serre déclarées et vérifiées des établissements visés par le RSPEDE ou suivant le délai réglementaire prescrit pour cette couverture.</t>
  </si>
  <si>
    <t>3-</t>
  </si>
  <si>
    <t>Dans certaines circonstances, les unités non millésimées de la réserve du ministre peuvent être utilisées pour combler les besoins de l'allocation gratuite d'unités d'émission (RSPEDE, art. 42).</t>
  </si>
  <si>
    <t>Lien vers le rapport du California Air Resources Board.</t>
  </si>
  <si>
    <t>Tableau 2 -  Mise à jour du Sommaire</t>
  </si>
  <si>
    <t>Notes :  4-</t>
  </si>
  <si>
    <t>Des ajustements à l'obligation de conformité peuvent avoir lieu, par exemple, après la réception d'un avis de correction de la déclaration d’émissions ou dans le cas d'une couverture incomplète au premier jour ouvrable du mois de novembre de l'année de conformité.</t>
  </si>
  <si>
    <t>Rapport de couverture des émissions de la période 2018-2020 du système de</t>
  </si>
  <si>
    <t>plafonnement et d'échange de droits d'émission de gaz à effet de serre (SPEDE) du Québec</t>
  </si>
  <si>
    <t>Rapport publié le 1er décembre 2021, mis à jour le  6 décembre 2024</t>
  </si>
  <si>
    <r>
      <t>Tableau 1 - Information par émetteur en date du 1</t>
    </r>
    <r>
      <rPr>
        <b/>
        <vertAlign val="superscript"/>
        <sz val="14"/>
        <color theme="1"/>
        <rFont val="Calibri"/>
        <family val="2"/>
        <scheme val="minor"/>
      </rPr>
      <t>er</t>
    </r>
    <r>
      <rPr>
        <b/>
        <sz val="14"/>
        <color theme="1"/>
        <rFont val="Calibri"/>
        <family val="2"/>
        <scheme val="minor"/>
      </rPr>
      <t xml:space="preserve"> novembre 2021</t>
    </r>
  </si>
  <si>
    <t>Numéro CITSS</t>
  </si>
  <si>
    <r>
      <t>Dénomination sociale de l'émetteur industriel</t>
    </r>
    <r>
      <rPr>
        <b/>
        <vertAlign val="superscript"/>
        <sz val="11"/>
        <color theme="1"/>
        <rFont val="Calibri"/>
        <family val="2"/>
        <scheme val="minor"/>
      </rPr>
      <t>1</t>
    </r>
  </si>
  <si>
    <r>
      <t>Obligation de conformité</t>
    </r>
    <r>
      <rPr>
        <b/>
        <vertAlign val="superscript"/>
        <sz val="11"/>
        <color theme="1"/>
        <rFont val="Calibri"/>
        <family val="2"/>
        <scheme val="minor"/>
      </rPr>
      <t>2</t>
    </r>
    <r>
      <rPr>
        <b/>
        <sz val="11"/>
        <color theme="1"/>
        <rFont val="Calibri"/>
        <family val="2"/>
        <scheme val="minor"/>
      </rPr>
      <t xml:space="preserve">
 (t CO</t>
    </r>
    <r>
      <rPr>
        <b/>
        <vertAlign val="subscript"/>
        <sz val="11"/>
        <color theme="1"/>
        <rFont val="Calibri"/>
        <family val="2"/>
        <scheme val="minor"/>
      </rPr>
      <t>2</t>
    </r>
    <r>
      <rPr>
        <b/>
        <sz val="11"/>
        <color theme="1"/>
        <rFont val="Calibri"/>
        <family val="2"/>
        <scheme val="minor"/>
      </rPr>
      <t xml:space="preserve"> éq.)</t>
    </r>
  </si>
  <si>
    <t>Unités d'émission remises</t>
  </si>
  <si>
    <t>Crédits compensatoires remis</t>
  </si>
  <si>
    <r>
      <t>Statut de l'obligation de conformité</t>
    </r>
    <r>
      <rPr>
        <b/>
        <vertAlign val="superscript"/>
        <sz val="11"/>
        <color theme="1"/>
        <rFont val="Calibri"/>
        <family val="2"/>
        <scheme val="minor"/>
      </rPr>
      <t>3</t>
    </r>
  </si>
  <si>
    <r>
      <t>Part des crédits compensatoires</t>
    </r>
    <r>
      <rPr>
        <b/>
        <vertAlign val="superscript"/>
        <sz val="11"/>
        <color theme="1"/>
        <rFont val="Calibri"/>
        <family val="2"/>
        <scheme val="minor"/>
      </rPr>
      <t>4</t>
    </r>
  </si>
  <si>
    <t>QC2891</t>
  </si>
  <si>
    <t>3313045 NOVA SCOTIA COMPANY</t>
  </si>
  <si>
    <t>Satisfait</t>
  </si>
  <si>
    <t>QC2777</t>
  </si>
  <si>
    <t>Agropur coopérative</t>
  </si>
  <si>
    <t>QC2125</t>
  </si>
  <si>
    <t>Air Liquide Canada Inc.</t>
  </si>
  <si>
    <t>QC1425</t>
  </si>
  <si>
    <t>Alcoa Canada Cie</t>
  </si>
  <si>
    <t>QC1490</t>
  </si>
  <si>
    <t>Aluminerie Alouette inc.</t>
  </si>
  <si>
    <t>QC1428</t>
  </si>
  <si>
    <t>Aluminerie de Bécancour inc.</t>
  </si>
  <si>
    <t>QC1669</t>
  </si>
  <si>
    <t>ArcelorMittal Exploitation Minière Canada s.e.n.c.</t>
  </si>
  <si>
    <t>QC2096</t>
  </si>
  <si>
    <t>ArcelorMittal Produits longs Canada s.e.n.c.</t>
  </si>
  <si>
    <t>QC2950</t>
  </si>
  <si>
    <t>ArcelorMittal Coteau-du-Lac S.E.C.</t>
  </si>
  <si>
    <t>QC2959</t>
  </si>
  <si>
    <t>Bombardier inc.</t>
  </si>
  <si>
    <t>QC2193</t>
  </si>
  <si>
    <t>Bridgestone Canada Inc.</t>
  </si>
  <si>
    <t>QC2946</t>
  </si>
  <si>
    <t>Canadian Malartic GP</t>
  </si>
  <si>
    <t>QC1812</t>
  </si>
  <si>
    <t>Canadian Royalties inc.</t>
  </si>
  <si>
    <t>QC1513</t>
  </si>
  <si>
    <t>Cascades Canada ULC</t>
  </si>
  <si>
    <t>QC1525</t>
  </si>
  <si>
    <t>CEPSA CHIMIE BÉCANCOUR INC.</t>
  </si>
  <si>
    <t>QC1549</t>
  </si>
  <si>
    <t>CertainTeed Gypsum Canada Inc.</t>
  </si>
  <si>
    <t>QC1491</t>
  </si>
  <si>
    <t>CGC Inc.</t>
  </si>
  <si>
    <t>QC1482</t>
  </si>
  <si>
    <t>Chimie ParaChem S.E.C.</t>
  </si>
  <si>
    <t>QC1429</t>
  </si>
  <si>
    <t>Ciment Québec inc.</t>
  </si>
  <si>
    <t>QC1427</t>
  </si>
  <si>
    <t>Compagnie de Gestion Alcoa-Lauralco</t>
  </si>
  <si>
    <t>QC1524</t>
  </si>
  <si>
    <t>Compagnie Selenis Canada</t>
  </si>
  <si>
    <t>QC1462</t>
  </si>
  <si>
    <t>Compagnie WestRock du Canada inc.</t>
  </si>
  <si>
    <t>QC2821</t>
  </si>
  <si>
    <t>Darling International Canada inc.</t>
  </si>
  <si>
    <t>QC1578</t>
  </si>
  <si>
    <t>DIAGEO CANADA INC.</t>
  </si>
  <si>
    <t>QC1449</t>
  </si>
  <si>
    <t>DOMTAR INC.</t>
  </si>
  <si>
    <t>QC1492</t>
  </si>
  <si>
    <t>Elkem Metal Canada inc.</t>
  </si>
  <si>
    <t>QC2040</t>
  </si>
  <si>
    <t>Emballage Graphic International Canada ULC</t>
  </si>
  <si>
    <t>QC2017</t>
  </si>
  <si>
    <t>EMBALLAGES KRUGER S.E.C.</t>
  </si>
  <si>
    <t>QC1384</t>
  </si>
  <si>
    <t>Énergie Valero Inc.</t>
  </si>
  <si>
    <t>QC1502</t>
  </si>
  <si>
    <t>Énergir, s.e.c.</t>
  </si>
  <si>
    <t>QC1515</t>
  </si>
  <si>
    <t>Entreprise Indorama PTA Montréal S.E.C.</t>
  </si>
  <si>
    <t>QC1489</t>
  </si>
  <si>
    <t>Fibrek s.e.n.c.</t>
  </si>
  <si>
    <t>QC2711</t>
  </si>
  <si>
    <t>Formica Canada Inc.</t>
  </si>
  <si>
    <t>QC1517</t>
  </si>
  <si>
    <t>Fortress Specialty Cellulose Inc.</t>
  </si>
  <si>
    <t>QC1458</t>
  </si>
  <si>
    <t>Glencore Canada Corporation</t>
  </si>
  <si>
    <t>QC1374</t>
  </si>
  <si>
    <t>Graymont (QC) Inc.</t>
  </si>
  <si>
    <t>QC1518</t>
  </si>
  <si>
    <t>Greenfield Global Québec Inc.</t>
  </si>
  <si>
    <t>QC1464</t>
  </si>
  <si>
    <t>Groupe CRH Canada Inc.</t>
  </si>
  <si>
    <t>QC1359</t>
  </si>
  <si>
    <t>Hydro-Québec</t>
  </si>
  <si>
    <t>QC2789</t>
  </si>
  <si>
    <t>Ifastgroupe 2004 L.P.</t>
  </si>
  <si>
    <t>QC1355</t>
  </si>
  <si>
    <t>KRONOS Canada, Inc.</t>
  </si>
  <si>
    <t>QC1716</t>
  </si>
  <si>
    <t>Kruger énergie Bromptonville S.E.C.</t>
  </si>
  <si>
    <t>QC2817</t>
  </si>
  <si>
    <t>Kruger Trois-Rivières s.e.c.</t>
  </si>
  <si>
    <t>QC2665</t>
  </si>
  <si>
    <t>Kruger Wayagamack s.e.c.</t>
  </si>
  <si>
    <t>QC1541</t>
  </si>
  <si>
    <t>LA CIE MATÉRIAUX DE CONSTRUCTION BP CANADA</t>
  </si>
  <si>
    <t>QC2816</t>
  </si>
  <si>
    <t>Lactalis Canada Inc.</t>
  </si>
  <si>
    <t>QC1444</t>
  </si>
  <si>
    <t>Lafarge Canada Inc.</t>
  </si>
  <si>
    <t>QC1431</t>
  </si>
  <si>
    <t>Lantic Inc.</t>
  </si>
  <si>
    <t>QC2847</t>
  </si>
  <si>
    <t>Les Diamants Stornoway (Canada) inc.</t>
  </si>
  <si>
    <t>QC1348</t>
  </si>
  <si>
    <t>LES FORGES DE SOREL CIE</t>
  </si>
  <si>
    <t>QC2812</t>
  </si>
  <si>
    <t>Matériaux Lehigh Hanson Limitée</t>
  </si>
  <si>
    <t>QC2157</t>
  </si>
  <si>
    <t>Minerai de fer Québec inc.</t>
  </si>
  <si>
    <t>QC2953</t>
  </si>
  <si>
    <t>Mines Agnico Eagle limitée</t>
  </si>
  <si>
    <t>QC2785</t>
  </si>
  <si>
    <t>Molson Canada 2005</t>
  </si>
  <si>
    <t>QC2806</t>
  </si>
  <si>
    <t>National Silicates Partnership</t>
  </si>
  <si>
    <t>QC2761</t>
  </si>
  <si>
    <t>Nexans Canada inc.</t>
  </si>
  <si>
    <t>QC1620</t>
  </si>
  <si>
    <t>O-I Canada Corp</t>
  </si>
  <si>
    <t>QC1514</t>
  </si>
  <si>
    <t>Owens Corning Celfortec LP</t>
  </si>
  <si>
    <t>QC1485</t>
  </si>
  <si>
    <t>PF Résolu Canada Inc.</t>
  </si>
  <si>
    <t>QC1360</t>
  </si>
  <si>
    <t>Linde Canada Inc.</t>
  </si>
  <si>
    <t>QC1438</t>
  </si>
  <si>
    <t>Produits Kruger s.e.c. / Kruger Products L.P.</t>
  </si>
  <si>
    <t>QC1474</t>
  </si>
  <si>
    <t>Produits Suncor Énergie S.E.N.C.</t>
  </si>
  <si>
    <t>QC1486</t>
  </si>
  <si>
    <t>Rayonier A.M. Canada société en nom collectif</t>
  </si>
  <si>
    <t>QC1960</t>
  </si>
  <si>
    <t>Révolution VSC LP</t>
  </si>
  <si>
    <t>QC1507</t>
  </si>
  <si>
    <t>Rio Tinto Alcan Inc.</t>
  </si>
  <si>
    <t>QC1414</t>
  </si>
  <si>
    <t>Rio Tinto Fer et Titane Inc.</t>
  </si>
  <si>
    <t>QC2744</t>
  </si>
  <si>
    <t>Sanimax ACI Inc.</t>
  </si>
  <si>
    <t>QC2568</t>
  </si>
  <si>
    <t>Sanimax LOM Inc.</t>
  </si>
  <si>
    <t>QC2804</t>
  </si>
  <si>
    <t>Saputo Produits laitiers Canada s.e.n.c.</t>
  </si>
  <si>
    <t>QC2792</t>
  </si>
  <si>
    <t>Shawinigan Aluminium Inc.</t>
  </si>
  <si>
    <t>QC1519</t>
  </si>
  <si>
    <t>Silicium Québec société en commandite</t>
  </si>
  <si>
    <t>QC2781</t>
  </si>
  <si>
    <t>Sivaco Wire Group 2004 L.P.</t>
  </si>
  <si>
    <t>QC3056</t>
  </si>
  <si>
    <t>Société en Commandite Ciment McInnis</t>
  </si>
  <si>
    <t>QC2824</t>
  </si>
  <si>
    <t>Société en commandite Stadacona WB</t>
  </si>
  <si>
    <t>QC2775</t>
  </si>
  <si>
    <t>Technocell Inc.</t>
  </si>
  <si>
    <t>QC1426</t>
  </si>
  <si>
    <t>TELEDYNE DALSA SEMICONDUCTEUR INC.</t>
  </si>
  <si>
    <t>QC1467</t>
  </si>
  <si>
    <t>TransCanada Energy Ltd.</t>
  </si>
  <si>
    <t>QC1377</t>
  </si>
  <si>
    <t>TransCanada PipeLines Limited</t>
  </si>
  <si>
    <t>QC1613</t>
  </si>
  <si>
    <t>Viterra Inc.</t>
  </si>
  <si>
    <t>QC2066</t>
  </si>
  <si>
    <t>W.R. Grace Canada Corp.</t>
  </si>
  <si>
    <t>QC1430</t>
  </si>
  <si>
    <t>Zinc électrolytique du Canada limitée</t>
  </si>
  <si>
    <t>Sous-total</t>
  </si>
  <si>
    <r>
      <t>Dénomination sociale de l'émetteur-distributeur</t>
    </r>
    <r>
      <rPr>
        <b/>
        <vertAlign val="superscript"/>
        <sz val="11"/>
        <color rgb="FF000000"/>
        <rFont val="Calibri"/>
        <family val="2"/>
      </rPr>
      <t>1</t>
    </r>
  </si>
  <si>
    <t>QC2580</t>
  </si>
  <si>
    <t>003563 NB inc.</t>
  </si>
  <si>
    <t>-</t>
  </si>
  <si>
    <t>QC2466</t>
  </si>
  <si>
    <t>1067323 Ontario Limited</t>
  </si>
  <si>
    <t>QC2069</t>
  </si>
  <si>
    <t>120033 Canada Inc.</t>
  </si>
  <si>
    <t>QC2798</t>
  </si>
  <si>
    <t>4REFUEL CANADA LP</t>
  </si>
  <si>
    <t>QC2602</t>
  </si>
  <si>
    <t>9049-1135 Québec Inc.</t>
  </si>
  <si>
    <t>QC2600</t>
  </si>
  <si>
    <t>9071-9535 Québec Inc.</t>
  </si>
  <si>
    <t>QC2594</t>
  </si>
  <si>
    <t>A&amp;L Pinard Inc.</t>
  </si>
  <si>
    <t>QC1724</t>
  </si>
  <si>
    <t>Bell-Gaz ltée</t>
  </si>
  <si>
    <t>QC2631</t>
  </si>
  <si>
    <t>Compagnie des chemins de fer nationaux du Canada</t>
  </si>
  <si>
    <t>QC2569</t>
  </si>
  <si>
    <t>Corporation Parkland</t>
  </si>
  <si>
    <t>QC2448</t>
  </si>
  <si>
    <t>Elbow River Marketing Ltd.</t>
  </si>
  <si>
    <t>QC2159</t>
  </si>
  <si>
    <t>Énergie LGP Inc.</t>
  </si>
  <si>
    <t>QC2586</t>
  </si>
  <si>
    <t>ÉNERGIES SONIC INC.</t>
  </si>
  <si>
    <t>QC2653</t>
  </si>
  <si>
    <t>Gaz Propane Raymond 1996 inc.</t>
  </si>
  <si>
    <t>QC1750</t>
  </si>
  <si>
    <t>Gazifère Inc.</t>
  </si>
  <si>
    <t>QC1764</t>
  </si>
  <si>
    <t>Gestion Énergie Québec Inc.</t>
  </si>
  <si>
    <t>QC2674</t>
  </si>
  <si>
    <t>Glencore Ltd.</t>
  </si>
  <si>
    <t>QC2118</t>
  </si>
  <si>
    <t>Hamel Propane Inc.</t>
  </si>
  <si>
    <t>QC2501</t>
  </si>
  <si>
    <t>Harnois Énergies Inc.</t>
  </si>
  <si>
    <t>QC1772</t>
  </si>
  <si>
    <t>Kildair Service ULC</t>
  </si>
  <si>
    <t>QC2083</t>
  </si>
  <si>
    <t>Les Livraisons Pétrolières Highlands s.e.n.c.</t>
  </si>
  <si>
    <t>QC1770</t>
  </si>
  <si>
    <t>Les Pétroles Irving Commercial s.e.n.c.</t>
  </si>
  <si>
    <t>QC1768</t>
  </si>
  <si>
    <t>Les Pétroles Irving Marketing s.e.n.c.</t>
  </si>
  <si>
    <t>QC1730</t>
  </si>
  <si>
    <t>Les Produits Pétroliers Norcan S.E.N.C.</t>
  </si>
  <si>
    <t>QC2095</t>
  </si>
  <si>
    <t>MacEwen Petroleum Inc.</t>
  </si>
  <si>
    <t>QC2681</t>
  </si>
  <si>
    <t>McDougall Energy Inc.</t>
  </si>
  <si>
    <t>QC2107</t>
  </si>
  <si>
    <t>NGL Supply Co. Ltd.</t>
  </si>
  <si>
    <t>QC3085</t>
  </si>
  <si>
    <t>Nunavut Sealink and Supply Inc.</t>
  </si>
  <si>
    <t>QC3061</t>
  </si>
  <si>
    <t>NUTRINOR COOPÉRATIVE</t>
  </si>
  <si>
    <t>QC2673</t>
  </si>
  <si>
    <t>Petro-Francis Inc.</t>
  </si>
  <si>
    <t>QC2618</t>
  </si>
  <si>
    <t>Pétroles Crevier Inc.</t>
  </si>
  <si>
    <t>QC1706</t>
  </si>
  <si>
    <t>Pétrolière Impériale</t>
  </si>
  <si>
    <t>QC2799</t>
  </si>
  <si>
    <t>Plains Midstream Canada ULC</t>
  </si>
  <si>
    <t>QC1759</t>
  </si>
  <si>
    <t>Produits Shell Canada</t>
  </si>
  <si>
    <t>QC2160</t>
  </si>
  <si>
    <t>Propane Levac Propane Inc.</t>
  </si>
  <si>
    <t>QC2663</t>
  </si>
  <si>
    <t>PROPANE PLUS INC.</t>
  </si>
  <si>
    <t>QC1731</t>
  </si>
  <si>
    <t>Propane Québec Inc.</t>
  </si>
  <si>
    <t>QC2718</t>
  </si>
  <si>
    <t>SFJ Inc.</t>
  </si>
  <si>
    <t>QC2566</t>
  </si>
  <si>
    <t>Société d'échanges commerciaux Shell Canada</t>
  </si>
  <si>
    <t>QC3064</t>
  </si>
  <si>
    <t>Solugaz inc.</t>
  </si>
  <si>
    <t>QC1761</t>
  </si>
  <si>
    <t>Suncor Energy Marketing Inc.</t>
  </si>
  <si>
    <t>QC1873</t>
  </si>
  <si>
    <t>Superior Gas Liquids Partnership</t>
  </si>
  <si>
    <t>QC2786</t>
  </si>
  <si>
    <t>SUPERIOR PLUS LP</t>
  </si>
  <si>
    <t>QC3145</t>
  </si>
  <si>
    <t>Tidewater midstream and infrastructure ltd.</t>
  </si>
  <si>
    <t>QC2174</t>
  </si>
  <si>
    <t>W.O. Stinson &amp; Son Ltd</t>
  </si>
  <si>
    <t>Total</t>
  </si>
  <si>
    <t>Notes: 1-</t>
  </si>
  <si>
    <t>Pour des raisons de confidentialité, l'information relative aux activités de distribution est fournie de façon agrégée.</t>
  </si>
  <si>
    <t>Les émetteurs dont le statut de l'obligation est "satisfait" ont remis un nombre suffisant de droits d'émission éligibles à la période de conformité pour couvrir la totalité de leur obligation de conformité.</t>
  </si>
  <si>
    <t>4-</t>
  </si>
  <si>
    <t>Voir le Rapport sur Crédits comp. remis pour des informations détaillées sur les crédits compensatoires remis.</t>
  </si>
  <si>
    <t>Tableau 2 - Mise à jour de l'information cumulative</t>
  </si>
  <si>
    <t>Type d'émetteur</t>
  </si>
  <si>
    <r>
      <t>Obligation de conformité
 (t éq. CO</t>
    </r>
    <r>
      <rPr>
        <b/>
        <vertAlign val="subscript"/>
        <sz val="11"/>
        <rFont val="Calibri"/>
        <family val="2"/>
        <scheme val="minor"/>
      </rPr>
      <t>2</t>
    </r>
    <r>
      <rPr>
        <b/>
        <sz val="11"/>
        <rFont val="Calibri"/>
        <family val="2"/>
        <scheme val="minor"/>
      </rPr>
      <t>)</t>
    </r>
  </si>
  <si>
    <t>Statut de l'obligation de conformité</t>
  </si>
  <si>
    <t>Part des crédits compensatoires</t>
  </si>
  <si>
    <t>Émetteur-industriel</t>
  </si>
  <si>
    <t>Émetteur-distributeur</t>
  </si>
  <si>
    <t>Notes :  5-</t>
  </si>
  <si>
    <t>Rapport de couverture de la période 2018-2020</t>
  </si>
  <si>
    <t xml:space="preserve">du système de plafonnement et d'échange de </t>
  </si>
  <si>
    <t xml:space="preserve">droits d'émission de gaz à effet de serre (SPEDE) </t>
  </si>
  <si>
    <t>du Québec</t>
  </si>
  <si>
    <r>
      <t>Rapport publié le 1</t>
    </r>
    <r>
      <rPr>
        <vertAlign val="superscript"/>
        <sz val="11"/>
        <rFont val="Calibri"/>
        <family val="2"/>
        <scheme val="minor"/>
      </rPr>
      <t>er</t>
    </r>
    <r>
      <rPr>
        <sz val="11"/>
        <rFont val="Calibri"/>
        <family val="2"/>
        <scheme val="minor"/>
      </rPr>
      <t xml:space="preserve"> décembre 2021, mis à jour le  6 décembre 2024</t>
    </r>
  </si>
  <si>
    <t>Tableau 1 -Crédits compensatoires remis</t>
  </si>
  <si>
    <t>Type de protocole</t>
  </si>
  <si>
    <t>N° de projet de crédits compensatoires</t>
  </si>
  <si>
    <t>Millésime</t>
  </si>
  <si>
    <t>Quantité remise</t>
  </si>
  <si>
    <t>Projets forestiers aux États-Unis (CAFR)</t>
  </si>
  <si>
    <t>CAFR0031-H</t>
  </si>
  <si>
    <t>CAFR0049-H</t>
  </si>
  <si>
    <t>CAFR0116-A</t>
  </si>
  <si>
    <t>CAFR5016-F</t>
  </si>
  <si>
    <t>CAFR5034-A</t>
  </si>
  <si>
    <t>CAFR5034-C</t>
  </si>
  <si>
    <t>CAFR5037-A</t>
  </si>
  <si>
    <t>CAFR5043-D</t>
  </si>
  <si>
    <t>CAFR5051-A</t>
  </si>
  <si>
    <t>CAFR5072-D</t>
  </si>
  <si>
    <t>CAFR5072-E</t>
  </si>
  <si>
    <t>CAFR5093-A</t>
  </si>
  <si>
    <t>CAFR5106-A</t>
  </si>
  <si>
    <t>CAFR5130-B</t>
  </si>
  <si>
    <t>CAFR5195-B</t>
  </si>
  <si>
    <t>CAFR5195-C</t>
  </si>
  <si>
    <t>CAFR5195-D</t>
  </si>
  <si>
    <t>CAFR5195-E</t>
  </si>
  <si>
    <t>CAFR5195-F</t>
  </si>
  <si>
    <t>CAFR5198-B</t>
  </si>
  <si>
    <t>CAFR5198-C</t>
  </si>
  <si>
    <t>CAFR5199-B</t>
  </si>
  <si>
    <t>CAFR5200-D</t>
  </si>
  <si>
    <t>CAFR5200-E</t>
  </si>
  <si>
    <t>CAFR5207-A</t>
  </si>
  <si>
    <t>CAFR5207-B</t>
  </si>
  <si>
    <t>CAFR5207-C</t>
  </si>
  <si>
    <t>CAFR5208-B</t>
  </si>
  <si>
    <t>CAFR5208-C</t>
  </si>
  <si>
    <t>CAFR5208-D</t>
  </si>
  <si>
    <t>CAFR5209-C</t>
  </si>
  <si>
    <t>CAFR5214-A</t>
  </si>
  <si>
    <t>CAFR5214-B</t>
  </si>
  <si>
    <t>CAFR5225-A</t>
  </si>
  <si>
    <t>CAFR5226-C</t>
  </si>
  <si>
    <t>CAFR5230-B</t>
  </si>
  <si>
    <t>CAFR5231-A</t>
  </si>
  <si>
    <t>CAFR5235-B</t>
  </si>
  <si>
    <t>CAFR5237-A</t>
  </si>
  <si>
    <t>CAFR5253-A</t>
  </si>
  <si>
    <t>CAFR5281-C</t>
  </si>
  <si>
    <t>CAFR5294-A</t>
  </si>
  <si>
    <t>CAFR5294-C</t>
  </si>
  <si>
    <t>CAFR5294-D</t>
  </si>
  <si>
    <t>CAFR5297-B</t>
  </si>
  <si>
    <t>CAFR5304-A</t>
  </si>
  <si>
    <t>CAFR5305-A</t>
  </si>
  <si>
    <t>CAFR5308-A</t>
  </si>
  <si>
    <t>CAFR5308-C</t>
  </si>
  <si>
    <t>CAFR5309-B</t>
  </si>
  <si>
    <t>CAFR5313-A</t>
  </si>
  <si>
    <t>CAFR5313-B</t>
  </si>
  <si>
    <t>CAFR5313-C</t>
  </si>
  <si>
    <t>CAFR5315-A</t>
  </si>
  <si>
    <t>CAFR5315-B</t>
  </si>
  <si>
    <t>CAFR5315-C</t>
  </si>
  <si>
    <t>CAFR5337-A</t>
  </si>
  <si>
    <t>CAFR5337-B</t>
  </si>
  <si>
    <t>CAFR5337-C</t>
  </si>
  <si>
    <t>CAFR5360-A</t>
  </si>
  <si>
    <t>CAFR5360-C</t>
  </si>
  <si>
    <t>CAFR5360-D</t>
  </si>
  <si>
    <t>CAFR5361-A</t>
  </si>
  <si>
    <t>CAFR5364-A</t>
  </si>
  <si>
    <t>CAFR5371-A</t>
  </si>
  <si>
    <t>CAFR5373-A</t>
  </si>
  <si>
    <t>CAFR5378-A</t>
  </si>
  <si>
    <t>CAFR5393-A</t>
  </si>
  <si>
    <t>CAFR5397-A</t>
  </si>
  <si>
    <t>CAFR5416-A</t>
  </si>
  <si>
    <t>CAFR5417-A</t>
  </si>
  <si>
    <t>CAFR5417-B</t>
  </si>
  <si>
    <t>CAFR5420-A</t>
  </si>
  <si>
    <t>CAFR5423-A</t>
  </si>
  <si>
    <t>CAFR5425-A</t>
  </si>
  <si>
    <t>CAFR5427-A</t>
  </si>
  <si>
    <t>CAFR5439-A</t>
  </si>
  <si>
    <t>CAFR5549-A</t>
  </si>
  <si>
    <t>CAFR6329-A</t>
  </si>
  <si>
    <t>CAFR-6339-A</t>
  </si>
  <si>
    <t>Sous-total (CAFR)</t>
  </si>
  <si>
    <t>Projets de fosse à lisier (CALS)</t>
  </si>
  <si>
    <t>CALS5020-F</t>
  </si>
  <si>
    <t>CALS5021-F</t>
  </si>
  <si>
    <t>CALS5021-G</t>
  </si>
  <si>
    <t>CALS5023-E</t>
  </si>
  <si>
    <t>CALS5030-D</t>
  </si>
  <si>
    <t>CALS5030-E</t>
  </si>
  <si>
    <t>CALS5032-F</t>
  </si>
  <si>
    <t>CALS5040-D</t>
  </si>
  <si>
    <t>CALS5040-E</t>
  </si>
  <si>
    <t>CALS5107-C</t>
  </si>
  <si>
    <t>CALS5107-D</t>
  </si>
  <si>
    <t>CALS5108-D</t>
  </si>
  <si>
    <t>CALS5109-D</t>
  </si>
  <si>
    <t>CALS5132-D</t>
  </si>
  <si>
    <t>CALS5132-E</t>
  </si>
  <si>
    <t>CALS5133-D</t>
  </si>
  <si>
    <t>CALS5133-E</t>
  </si>
  <si>
    <t>CALS5135-D</t>
  </si>
  <si>
    <t>CALS5136-A</t>
  </si>
  <si>
    <t>CALS5143-B</t>
  </si>
  <si>
    <t>CALS5143-C</t>
  </si>
  <si>
    <t>CALS5143-D</t>
  </si>
  <si>
    <t>CALS5145-D</t>
  </si>
  <si>
    <t>CALS5146-D</t>
  </si>
  <si>
    <t>CALS5152-E</t>
  </si>
  <si>
    <t>CALS5152-F</t>
  </si>
  <si>
    <t>CALS5153-E</t>
  </si>
  <si>
    <t>CALS5154-F</t>
  </si>
  <si>
    <t>CALS5175-D</t>
  </si>
  <si>
    <t>CALS5180-D</t>
  </si>
  <si>
    <t>CALS5181-E</t>
  </si>
  <si>
    <t>CALS5183-B</t>
  </si>
  <si>
    <t>CALS5223-C</t>
  </si>
  <si>
    <t>CALS5245-C</t>
  </si>
  <si>
    <t>CALS5319-B</t>
  </si>
  <si>
    <t>CALS5319-D</t>
  </si>
  <si>
    <t>CALS5325-A</t>
  </si>
  <si>
    <t>CALS5325-B</t>
  </si>
  <si>
    <t>CALS5345-A</t>
  </si>
  <si>
    <t>CALS5346-B</t>
  </si>
  <si>
    <t>CALS5349-D</t>
  </si>
  <si>
    <t>CALS5365-A</t>
  </si>
  <si>
    <t>CALS5390-A</t>
  </si>
  <si>
    <t>CALS5390-B</t>
  </si>
  <si>
    <t>CALS5394-A</t>
  </si>
  <si>
    <t>CALS5398-B</t>
  </si>
  <si>
    <t>Sous-total (CALS)</t>
  </si>
  <si>
    <t>Projets de substances appauvrissant la couche d'ozone (CAOD)</t>
  </si>
  <si>
    <t>CAOD5352-A</t>
  </si>
  <si>
    <t>CAOD5359-A</t>
  </si>
  <si>
    <t>CAOD5444-A</t>
  </si>
  <si>
    <t>CAOD5445-A</t>
  </si>
  <si>
    <t>CAOD5469-A</t>
  </si>
  <si>
    <t>CAOD5471-A</t>
  </si>
  <si>
    <t>CAOD5472-A</t>
  </si>
  <si>
    <t>CAOD5474-A</t>
  </si>
  <si>
    <t>CAOD5475-A</t>
  </si>
  <si>
    <t>CAOD5488-A</t>
  </si>
  <si>
    <t>CAOD5496-A</t>
  </si>
  <si>
    <t>CAOD5503-A</t>
  </si>
  <si>
    <t>CAOD5517-A</t>
  </si>
  <si>
    <t>CAOD5521-A</t>
  </si>
  <si>
    <t>CAOD5538-A</t>
  </si>
  <si>
    <t>CAOD6310-A</t>
  </si>
  <si>
    <t>CAOD6311-A</t>
  </si>
  <si>
    <t>CAOD6312-A</t>
  </si>
  <si>
    <t>CAOD6326-A</t>
  </si>
  <si>
    <t>Sous-total (CAOD)</t>
  </si>
  <si>
    <t>Projets de capture de méthane issu d'une mine (CAMM)</t>
  </si>
  <si>
    <t>CAMM0120-C</t>
  </si>
  <si>
    <t>CAMM5100-D</t>
  </si>
  <si>
    <t>CAMM5172-A</t>
  </si>
  <si>
    <t>CAMM5172-B</t>
  </si>
  <si>
    <t>CAMM5172-C</t>
  </si>
  <si>
    <t>CAMM5178-C</t>
  </si>
  <si>
    <t>CAMM5178-D</t>
  </si>
  <si>
    <t>CAMM5178-E</t>
  </si>
  <si>
    <t>CAMM5244-C</t>
  </si>
  <si>
    <t>CAMM5367-C</t>
  </si>
  <si>
    <t>CAMM5367-D</t>
  </si>
  <si>
    <t>CAMM5407-B</t>
  </si>
  <si>
    <t>CAMM5407-C</t>
  </si>
  <si>
    <t>CAMM5418-B</t>
  </si>
  <si>
    <t>CAMM5593-A</t>
  </si>
  <si>
    <t>Sous-total (CAMM)</t>
  </si>
  <si>
    <r>
      <t>Lieux d’enfouissement - Destruction du CH</t>
    </r>
    <r>
      <rPr>
        <b/>
        <vertAlign val="subscript"/>
        <sz val="11"/>
        <color theme="1"/>
        <rFont val="Calibri"/>
        <family val="2"/>
        <scheme val="minor"/>
      </rPr>
      <t>4</t>
    </r>
    <r>
      <rPr>
        <b/>
        <sz val="11"/>
        <color theme="1"/>
        <rFont val="Calibri"/>
        <family val="2"/>
        <scheme val="minor"/>
      </rPr>
      <t xml:space="preserve"> (LE)</t>
    </r>
  </si>
  <si>
    <t>LE001</t>
  </si>
  <si>
    <t>LE002</t>
  </si>
  <si>
    <t>LE003</t>
  </si>
  <si>
    <t>LE004</t>
  </si>
  <si>
    <t>LE005</t>
  </si>
  <si>
    <t>LE006</t>
  </si>
  <si>
    <t>LE007</t>
  </si>
  <si>
    <t>LE008</t>
  </si>
  <si>
    <t>LE009</t>
  </si>
  <si>
    <t>LE011</t>
  </si>
  <si>
    <t>LE012</t>
  </si>
  <si>
    <t>Sous-total (LE)</t>
  </si>
  <si>
    <t>Destruction des SACO contenues dans des mousses isolantes ou utilisées en tant que réfrigérant provenant d'appareils de réfrigération, de congélation et de climatisation (SACO)</t>
  </si>
  <si>
    <t>SACO003</t>
  </si>
  <si>
    <t>Sous-total (SACO)</t>
  </si>
  <si>
    <t>Lien vers le registre de crédits compensatoires du Québec.</t>
  </si>
  <si>
    <t>Lien vers le registre de crédits compensatoires de la Californie.</t>
  </si>
  <si>
    <t>Tableau 2 - Mise à jour des crédits compensatoires remis</t>
  </si>
  <si>
    <t>CAFR5051-B</t>
  </si>
  <si>
    <t>CAFR5213-B</t>
  </si>
  <si>
    <t>Notes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</si>
</sst>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_ ;_ * \(#,##0\)\ _$_ ;_ * &quot;-&quot;_)\ _$_ ;_ @_ "/>
    <numFmt numFmtId="165" formatCode="_ * #,##0.00_)\ _$_ ;_ * \(#,##0.00\)\ _$_ ;_ * &quot;-&quot;??_)\ _$_ ;_ @_ "/>
    <numFmt numFmtId="166" formatCode="_ * #,##0_)\ _$_ ;_ * \(#,##0\)\ _$_ ;_ * &quot;-&quot;??_)\ _$_ ;_ @_ "/>
    <numFmt numFmtId="167" formatCode="0.0"/>
    <numFmt numFmtId="168" formatCode="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sz val="14"/>
      <name val="Calibri"/>
      <family val="2"/>
      <scheme val="minor"/>
    </font>
    <font>
      <b/>
      <sz val="12"/>
      <color theme="1"/>
      <name val="Calibri"/>
      <family val="2"/>
      <scheme val="minor"/>
    </font>
    <font>
      <b/>
      <vertAlign val="superscript"/>
      <sz val="11"/>
      <color theme="1"/>
      <name val="Calibri"/>
      <family val="2"/>
      <scheme val="minor"/>
    </font>
    <font>
      <sz val="10.5"/>
      <color theme="1"/>
      <name val="Calibri"/>
      <family val="2"/>
      <scheme val="minor"/>
    </font>
    <font>
      <sz val="11"/>
      <name val="Calibri"/>
      <family val="2"/>
      <scheme val="minor"/>
    </font>
    <font>
      <b/>
      <vertAlign val="subscript"/>
      <sz val="11"/>
      <color theme="1"/>
      <name val="Calibri"/>
      <family val="2"/>
      <scheme val="minor"/>
    </font>
    <font>
      <b/>
      <i/>
      <sz val="11"/>
      <color theme="1"/>
      <name val="Calibri"/>
      <family val="2"/>
      <scheme val="minor"/>
    </font>
    <font>
      <sz val="8"/>
      <name val="Calibri"/>
      <family val="2"/>
      <scheme val="minor"/>
    </font>
    <font>
      <b/>
      <sz val="11"/>
      <color rgb="FF000000"/>
      <name val="Calibri"/>
      <family val="2"/>
    </font>
    <font>
      <b/>
      <vertAlign val="superscript"/>
      <sz val="11"/>
      <color rgb="FF000000"/>
      <name val="Calibri"/>
      <family val="2"/>
    </font>
    <font>
      <b/>
      <vertAlign val="superscript"/>
      <sz val="14"/>
      <color theme="1"/>
      <name val="Calibri"/>
      <family val="2"/>
      <scheme val="minor"/>
    </font>
    <font>
      <vertAlign val="superscript"/>
      <sz val="14"/>
      <color theme="1"/>
      <name val="Calibri"/>
      <family val="2"/>
      <scheme val="minor"/>
    </font>
    <font>
      <vertAlign val="superscript"/>
      <sz val="11"/>
      <name val="Calibri"/>
      <family val="2"/>
      <scheme val="minor"/>
    </font>
    <font>
      <vertAlign val="subscript"/>
      <sz val="11"/>
      <color theme="1"/>
      <name val="Calibri"/>
      <family val="2"/>
      <scheme val="minor"/>
    </font>
    <font>
      <sz val="11"/>
      <color rgb="FF000000"/>
      <name val="Calibri"/>
      <family val="2"/>
    </font>
    <font>
      <b/>
      <sz val="11"/>
      <name val="Calibri"/>
      <family val="2"/>
      <scheme val="minor"/>
    </font>
    <font>
      <b/>
      <vertAlign val="subscript"/>
      <sz val="11"/>
      <name val="Calibri"/>
      <family val="2"/>
      <scheme val="minor"/>
    </font>
    <font>
      <sz val="14"/>
      <color rgb="FFFF0000"/>
      <name val="Calibri"/>
      <family val="2"/>
      <scheme val="minor"/>
    </font>
    <font>
      <b/>
      <i/>
      <sz val="1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9BC2E6"/>
        <bgColor rgb="FF000000"/>
      </patternFill>
    </fill>
    <fill>
      <patternFill patternType="solid">
        <fgColor theme="0" tint="-4.9989318521683403E-2"/>
        <bgColor indexed="64"/>
      </patternFill>
    </fill>
    <fill>
      <patternFill patternType="solid">
        <fgColor theme="2" tint="-0.249977111117893"/>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ck">
        <color indexed="64"/>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38">
    <xf numFmtId="0" fontId="0" fillId="0" borderId="0" xfId="0"/>
    <xf numFmtId="0" fontId="2" fillId="0" borderId="0" xfId="0" applyFont="1"/>
    <xf numFmtId="0" fontId="3" fillId="0" borderId="0" xfId="0" applyFo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right" vertical="top" wrapText="1"/>
    </xf>
    <xf numFmtId="0" fontId="3" fillId="2" borderId="6" xfId="0" applyFont="1" applyFill="1" applyBorder="1" applyAlignment="1">
      <alignment horizontal="center" vertical="center" wrapText="1"/>
    </xf>
    <xf numFmtId="3" fontId="3" fillId="3" borderId="19" xfId="0" applyNumberFormat="1" applyFont="1" applyFill="1" applyBorder="1" applyAlignment="1">
      <alignment horizontal="right" vertical="top" wrapText="1"/>
    </xf>
    <xf numFmtId="3" fontId="3" fillId="3" borderId="19" xfId="0" applyNumberFormat="1" applyFont="1" applyFill="1" applyBorder="1" applyAlignment="1">
      <alignment vertical="top" wrapText="1"/>
    </xf>
    <xf numFmtId="3" fontId="3" fillId="0" borderId="19" xfId="0" applyNumberFormat="1" applyFont="1" applyBorder="1" applyAlignment="1">
      <alignment horizontal="right" vertical="top" wrapText="1"/>
    </xf>
    <xf numFmtId="3" fontId="3" fillId="0" borderId="19" xfId="0" applyNumberFormat="1" applyFont="1" applyBorder="1" applyAlignment="1">
      <alignment vertical="top" wrapText="1"/>
    </xf>
    <xf numFmtId="0" fontId="0" fillId="0" borderId="0" xfId="0" applyAlignment="1">
      <alignment horizontal="right"/>
    </xf>
    <xf numFmtId="0" fontId="11" fillId="0" borderId="0" xfId="0" applyFont="1" applyAlignment="1">
      <alignment vertical="top" wrapText="1"/>
    </xf>
    <xf numFmtId="3" fontId="3" fillId="0" borderId="0" xfId="0" applyNumberFormat="1" applyFont="1" applyAlignment="1">
      <alignment vertical="top" wrapText="1"/>
    </xf>
    <xf numFmtId="3" fontId="3" fillId="0" borderId="19" xfId="0" applyNumberFormat="1" applyFont="1" applyBorder="1" applyAlignment="1">
      <alignment horizontal="left" vertical="top" wrapText="1"/>
    </xf>
    <xf numFmtId="3" fontId="3" fillId="4" borderId="32" xfId="0" applyNumberFormat="1" applyFont="1" applyFill="1" applyBorder="1" applyAlignment="1">
      <alignment horizontal="center" vertical="top" wrapText="1"/>
    </xf>
    <xf numFmtId="3" fontId="3" fillId="0" borderId="32" xfId="0" applyNumberFormat="1" applyFont="1" applyBorder="1" applyAlignment="1">
      <alignment horizontal="right" vertical="top" wrapText="1"/>
    </xf>
    <xf numFmtId="3" fontId="3" fillId="0" borderId="32" xfId="0" applyNumberFormat="1" applyFont="1" applyBorder="1" applyAlignment="1">
      <alignment vertical="top"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0" borderId="0" xfId="0" applyFont="1" applyAlignment="1">
      <alignment horizontal="center" vertical="top" wrapText="1"/>
    </xf>
    <xf numFmtId="3" fontId="3" fillId="0" borderId="0" xfId="0" applyNumberFormat="1" applyFont="1" applyAlignment="1">
      <alignment horizontal="right" vertical="top" wrapText="1"/>
    </xf>
    <xf numFmtId="9" fontId="3" fillId="0" borderId="0" xfId="2" applyFont="1" applyFill="1" applyBorder="1" applyAlignment="1">
      <alignment vertical="top" wrapText="1"/>
    </xf>
    <xf numFmtId="164" fontId="3" fillId="5" borderId="36" xfId="0" applyNumberFormat="1" applyFont="1" applyFill="1" applyBorder="1" applyAlignment="1">
      <alignment horizontal="center" vertical="top" wrapText="1"/>
    </xf>
    <xf numFmtId="0" fontId="3" fillId="2" borderId="7" xfId="0" applyFont="1" applyFill="1" applyBorder="1" applyAlignment="1">
      <alignment horizontal="center" vertical="center" wrapText="1"/>
    </xf>
    <xf numFmtId="0" fontId="4" fillId="0" borderId="0" xfId="0" applyFont="1" applyAlignment="1">
      <alignment vertical="top" wrapText="1"/>
    </xf>
    <xf numFmtId="0" fontId="8" fillId="0" borderId="0" xfId="0" applyFont="1" applyAlignment="1">
      <alignment vertical="top"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3" fontId="3" fillId="3" borderId="21" xfId="0" applyNumberFormat="1" applyFont="1" applyFill="1" applyBorder="1" applyAlignment="1">
      <alignment horizontal="center" vertical="center"/>
    </xf>
    <xf numFmtId="0" fontId="3" fillId="3" borderId="22" xfId="0" applyFont="1" applyFill="1" applyBorder="1" applyAlignment="1">
      <alignment horizontal="center" vertical="center" wrapText="1"/>
    </xf>
    <xf numFmtId="166" fontId="3" fillId="3" borderId="22" xfId="1" applyNumberFormat="1" applyFont="1" applyFill="1" applyBorder="1" applyAlignment="1">
      <alignment horizontal="center" vertical="center" wrapText="1"/>
    </xf>
    <xf numFmtId="0" fontId="6" fillId="0" borderId="49" xfId="0" applyFont="1" applyBorder="1" applyAlignment="1">
      <alignment vertical="center" wrapText="1"/>
    </xf>
    <xf numFmtId="0" fontId="3" fillId="0" borderId="29" xfId="0" applyFont="1" applyBorder="1" applyAlignment="1">
      <alignment vertical="top"/>
    </xf>
    <xf numFmtId="0" fontId="3" fillId="0" borderId="30" xfId="0" applyFont="1" applyBorder="1" applyAlignment="1">
      <alignment vertical="top"/>
    </xf>
    <xf numFmtId="0" fontId="3" fillId="0" borderId="31" xfId="0" applyFont="1" applyBorder="1" applyAlignment="1">
      <alignment vertical="top"/>
    </xf>
    <xf numFmtId="0" fontId="3" fillId="3" borderId="16" xfId="0" applyFont="1" applyFill="1" applyBorder="1" applyAlignment="1">
      <alignment vertical="top"/>
    </xf>
    <xf numFmtId="0" fontId="3" fillId="3" borderId="17" xfId="0" applyFont="1" applyFill="1" applyBorder="1" applyAlignment="1">
      <alignment vertical="top"/>
    </xf>
    <xf numFmtId="0" fontId="3" fillId="3" borderId="18" xfId="0" applyFont="1" applyFill="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4" borderId="29" xfId="0" applyFont="1" applyFill="1" applyBorder="1" applyAlignment="1">
      <alignment vertical="top"/>
    </xf>
    <xf numFmtId="0" fontId="3" fillId="4" borderId="30" xfId="0" applyFont="1" applyFill="1" applyBorder="1" applyAlignment="1">
      <alignment vertical="top"/>
    </xf>
    <xf numFmtId="0" fontId="3" fillId="4" borderId="31" xfId="0" applyFont="1" applyFill="1" applyBorder="1" applyAlignment="1">
      <alignment vertical="top"/>
    </xf>
    <xf numFmtId="0" fontId="3" fillId="4" borderId="16" xfId="0" applyFont="1" applyFill="1" applyBorder="1" applyAlignment="1">
      <alignment vertical="top"/>
    </xf>
    <xf numFmtId="0" fontId="3" fillId="4" borderId="17" xfId="0" applyFont="1" applyFill="1" applyBorder="1" applyAlignment="1">
      <alignment vertical="top"/>
    </xf>
    <xf numFmtId="0" fontId="3" fillId="4" borderId="18" xfId="0" applyFont="1" applyFill="1" applyBorder="1" applyAlignment="1">
      <alignment vertical="top"/>
    </xf>
    <xf numFmtId="0" fontId="0" fillId="0" borderId="0" xfId="0" applyAlignment="1">
      <alignment vertical="center"/>
    </xf>
    <xf numFmtId="0" fontId="0" fillId="0" borderId="0" xfId="0" applyAlignment="1">
      <alignment vertical="center" wrapText="1"/>
    </xf>
    <xf numFmtId="3" fontId="3" fillId="0" borderId="19"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3" borderId="19"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0" fillId="0" borderId="0" xfId="0" applyNumberFormat="1"/>
    <xf numFmtId="3" fontId="3" fillId="7" borderId="36" xfId="0" applyNumberFormat="1" applyFont="1" applyFill="1" applyBorder="1" applyAlignment="1">
      <alignment vertical="top" wrapText="1"/>
    </xf>
    <xf numFmtId="164" fontId="0" fillId="0" borderId="0" xfId="0" applyNumberFormat="1"/>
    <xf numFmtId="1" fontId="3" fillId="3" borderId="19" xfId="0" applyNumberFormat="1" applyFont="1" applyFill="1" applyBorder="1" applyAlignment="1">
      <alignment horizontal="center" vertical="top" wrapText="1"/>
    </xf>
    <xf numFmtId="1" fontId="3" fillId="0" borderId="19" xfId="0" applyNumberFormat="1" applyFont="1" applyBorder="1" applyAlignment="1">
      <alignment horizontal="center" vertical="top" wrapText="1"/>
    </xf>
    <xf numFmtId="166" fontId="3" fillId="3" borderId="20" xfId="1" applyNumberFormat="1" applyFont="1" applyFill="1" applyBorder="1" applyAlignment="1">
      <alignment vertical="top" wrapText="1"/>
    </xf>
    <xf numFmtId="166" fontId="3" fillId="0" borderId="20" xfId="1" applyNumberFormat="1" applyFont="1" applyBorder="1" applyAlignment="1">
      <alignment vertical="top" wrapText="1"/>
    </xf>
    <xf numFmtId="166" fontId="14" fillId="2" borderId="20" xfId="1" applyNumberFormat="1" applyFont="1" applyFill="1" applyBorder="1" applyAlignment="1">
      <alignment vertical="top" wrapText="1"/>
    </xf>
    <xf numFmtId="166" fontId="14" fillId="2" borderId="27" xfId="1" applyNumberFormat="1" applyFont="1" applyFill="1" applyBorder="1" applyAlignment="1">
      <alignment vertical="top" wrapText="1"/>
    </xf>
    <xf numFmtId="166" fontId="3" fillId="2" borderId="45" xfId="1" applyNumberFormat="1" applyFont="1" applyFill="1" applyBorder="1" applyAlignment="1">
      <alignment vertical="top" wrapText="1"/>
    </xf>
    <xf numFmtId="166" fontId="3" fillId="3" borderId="27" xfId="1" applyNumberFormat="1" applyFont="1" applyFill="1" applyBorder="1" applyAlignment="1">
      <alignment wrapText="1"/>
    </xf>
    <xf numFmtId="166" fontId="3" fillId="3" borderId="54" xfId="1" applyNumberFormat="1" applyFont="1" applyFill="1" applyBorder="1" applyAlignment="1">
      <alignment wrapText="1"/>
    </xf>
    <xf numFmtId="166" fontId="3" fillId="3" borderId="55" xfId="1" applyNumberFormat="1" applyFont="1" applyFill="1" applyBorder="1" applyAlignment="1">
      <alignment wrapText="1"/>
    </xf>
    <xf numFmtId="3" fontId="14" fillId="6" borderId="19" xfId="0" applyNumberFormat="1" applyFont="1" applyFill="1" applyBorder="1" applyAlignment="1">
      <alignment horizontal="left" vertical="top" wrapText="1"/>
    </xf>
    <xf numFmtId="1" fontId="14" fillId="6" borderId="19" xfId="0" applyNumberFormat="1" applyFont="1" applyFill="1" applyBorder="1" applyAlignment="1">
      <alignment horizontal="center" vertical="top" wrapText="1"/>
    </xf>
    <xf numFmtId="3" fontId="14" fillId="6" borderId="26" xfId="0" applyNumberFormat="1" applyFont="1" applyFill="1" applyBorder="1" applyAlignment="1">
      <alignment horizontal="left" vertical="top" wrapText="1"/>
    </xf>
    <xf numFmtId="1" fontId="14" fillId="6" borderId="26" xfId="0" applyNumberFormat="1" applyFont="1" applyFill="1" applyBorder="1" applyAlignment="1">
      <alignment horizontal="center" vertical="top" wrapText="1"/>
    </xf>
    <xf numFmtId="3" fontId="3" fillId="6" borderId="44" xfId="0" applyNumberFormat="1" applyFont="1" applyFill="1" applyBorder="1" applyAlignment="1">
      <alignment horizontal="left" vertical="top" wrapText="1"/>
    </xf>
    <xf numFmtId="1" fontId="3" fillId="6" borderId="44" xfId="0" applyNumberFormat="1" applyFont="1" applyFill="1" applyBorder="1" applyAlignment="1">
      <alignment horizontal="center" vertical="top" wrapText="1"/>
    </xf>
    <xf numFmtId="3" fontId="3" fillId="2" borderId="53" xfId="0" applyNumberFormat="1" applyFont="1" applyFill="1" applyBorder="1" applyAlignment="1">
      <alignment horizontal="right" vertical="top" wrapText="1"/>
    </xf>
    <xf numFmtId="3" fontId="3" fillId="6" borderId="53" xfId="0" applyNumberFormat="1" applyFont="1" applyFill="1" applyBorder="1" applyAlignment="1">
      <alignment vertical="top" wrapText="1"/>
    </xf>
    <xf numFmtId="0" fontId="3" fillId="5" borderId="44" xfId="0" applyFont="1" applyFill="1" applyBorder="1" applyAlignment="1">
      <alignment horizontal="center" vertical="center" wrapText="1"/>
    </xf>
    <xf numFmtId="0" fontId="3" fillId="5" borderId="45" xfId="0" applyFont="1" applyFill="1" applyBorder="1" applyAlignment="1">
      <alignment horizontal="center" vertical="center" wrapText="1"/>
    </xf>
    <xf numFmtId="164" fontId="3" fillId="2" borderId="40" xfId="0" applyNumberFormat="1" applyFont="1" applyFill="1" applyBorder="1" applyAlignment="1">
      <alignment horizontal="center" vertical="top" wrapText="1"/>
    </xf>
    <xf numFmtId="3" fontId="3" fillId="7" borderId="40" xfId="0" applyNumberFormat="1" applyFont="1" applyFill="1" applyBorder="1" applyAlignment="1">
      <alignment vertical="top" wrapText="1"/>
    </xf>
    <xf numFmtId="0" fontId="7" fillId="0" borderId="0" xfId="3" applyFill="1"/>
    <xf numFmtId="0" fontId="3" fillId="5" borderId="4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2" fillId="0" borderId="0" xfId="0" applyFont="1"/>
    <xf numFmtId="0" fontId="7" fillId="0" borderId="0" xfId="4" applyFill="1"/>
    <xf numFmtId="4" fontId="0" fillId="0" borderId="0" xfId="0" applyNumberFormat="1"/>
    <xf numFmtId="0" fontId="6" fillId="0" borderId="0" xfId="0" applyFont="1" applyAlignment="1">
      <alignment vertical="center"/>
    </xf>
    <xf numFmtId="167" fontId="3" fillId="3" borderId="23" xfId="0" applyNumberFormat="1" applyFont="1" applyFill="1" applyBorder="1" applyAlignment="1">
      <alignment horizontal="center" vertical="center" wrapText="1"/>
    </xf>
    <xf numFmtId="168" fontId="3" fillId="0" borderId="55" xfId="0" applyNumberFormat="1" applyFont="1" applyBorder="1" applyAlignment="1">
      <alignment vertical="top" wrapText="1"/>
    </xf>
    <xf numFmtId="168" fontId="3" fillId="3" borderId="20" xfId="0" applyNumberFormat="1" applyFont="1" applyFill="1" applyBorder="1" applyAlignment="1">
      <alignment vertical="top" wrapText="1"/>
    </xf>
    <xf numFmtId="168" fontId="3" fillId="0" borderId="20" xfId="0" applyNumberFormat="1" applyFont="1" applyBorder="1" applyAlignment="1">
      <alignment vertical="top" wrapText="1"/>
    </xf>
    <xf numFmtId="168" fontId="3" fillId="2" borderId="54" xfId="2" applyNumberFormat="1" applyFont="1" applyFill="1" applyBorder="1" applyAlignment="1">
      <alignment vertical="top" wrapText="1"/>
    </xf>
    <xf numFmtId="168" fontId="3" fillId="5" borderId="37" xfId="2" applyNumberFormat="1" applyFont="1" applyFill="1" applyBorder="1" applyAlignment="1">
      <alignment vertical="top" wrapText="1"/>
    </xf>
    <xf numFmtId="168" fontId="3" fillId="2" borderId="41" xfId="2" applyNumberFormat="1" applyFont="1" applyFill="1" applyBorder="1" applyAlignment="1">
      <alignment vertical="top" wrapText="1"/>
    </xf>
    <xf numFmtId="0" fontId="0" fillId="0" borderId="0" xfId="0" applyAlignment="1">
      <alignment horizontal="center"/>
    </xf>
    <xf numFmtId="0" fontId="9" fillId="0" borderId="0" xfId="0" applyFont="1" applyAlignment="1">
      <alignment horizontal="center"/>
    </xf>
    <xf numFmtId="0" fontId="3" fillId="0" borderId="28" xfId="0" applyFont="1" applyBorder="1" applyAlignment="1">
      <alignment horizontal="center" vertical="top" wrapText="1"/>
    </xf>
    <xf numFmtId="0" fontId="3" fillId="3" borderId="15" xfId="0" applyFont="1" applyFill="1" applyBorder="1" applyAlignment="1">
      <alignment horizontal="center" vertical="top" wrapText="1"/>
    </xf>
    <xf numFmtId="0" fontId="3" fillId="0" borderId="15" xfId="0" applyFont="1" applyBorder="1" applyAlignment="1">
      <alignment horizontal="center" vertical="top" wrapText="1"/>
    </xf>
    <xf numFmtId="0" fontId="3" fillId="4" borderId="28" xfId="0" applyFont="1" applyFill="1" applyBorder="1" applyAlignment="1">
      <alignment horizontal="center" vertical="top" wrapText="1"/>
    </xf>
    <xf numFmtId="0" fontId="3" fillId="4" borderId="15" xfId="0" applyFont="1" applyFill="1" applyBorder="1" applyAlignment="1">
      <alignment horizontal="center" vertical="top" wrapText="1"/>
    </xf>
    <xf numFmtId="0" fontId="0" fillId="0" borderId="0" xfId="0" applyAlignment="1">
      <alignment wrapText="1"/>
    </xf>
    <xf numFmtId="10" fontId="22" fillId="0" borderId="0" xfId="0" applyNumberFormat="1" applyFont="1"/>
    <xf numFmtId="168" fontId="3" fillId="4" borderId="32" xfId="0" applyNumberFormat="1" applyFont="1" applyFill="1" applyBorder="1" applyAlignment="1">
      <alignment horizontal="right" vertical="center" wrapText="1"/>
    </xf>
    <xf numFmtId="168" fontId="3" fillId="0" borderId="19" xfId="0" applyNumberFormat="1" applyFont="1" applyBorder="1" applyAlignment="1">
      <alignment horizontal="right" vertical="center" wrapText="1"/>
    </xf>
    <xf numFmtId="168" fontId="3" fillId="4" borderId="19" xfId="0" applyNumberFormat="1" applyFont="1" applyFill="1" applyBorder="1" applyAlignment="1">
      <alignment horizontal="right" vertical="center" wrapText="1"/>
    </xf>
    <xf numFmtId="3" fontId="3" fillId="3" borderId="19" xfId="0" applyNumberFormat="1" applyFont="1" applyFill="1" applyBorder="1" applyAlignment="1">
      <alignment horizontal="left" vertical="top" wrapText="1"/>
    </xf>
    <xf numFmtId="3" fontId="3" fillId="0" borderId="19" xfId="0" applyNumberFormat="1" applyFont="1" applyBorder="1" applyAlignment="1">
      <alignment horizontal="center" vertical="top" wrapText="1"/>
    </xf>
    <xf numFmtId="3" fontId="14" fillId="2" borderId="46" xfId="0" applyNumberFormat="1" applyFont="1" applyFill="1" applyBorder="1" applyAlignment="1">
      <alignment horizontal="right" vertical="top" wrapText="1"/>
    </xf>
    <xf numFmtId="3" fontId="14" fillId="2" borderId="17" xfId="0" applyNumberFormat="1" applyFont="1" applyFill="1" applyBorder="1" applyAlignment="1">
      <alignment horizontal="right" vertical="top" wrapText="1"/>
    </xf>
    <xf numFmtId="3" fontId="14" fillId="2" borderId="18" xfId="0" applyNumberFormat="1" applyFont="1" applyFill="1" applyBorder="1" applyAlignment="1">
      <alignment horizontal="right" vertical="top" wrapText="1"/>
    </xf>
    <xf numFmtId="0" fontId="12" fillId="0" borderId="0" xfId="0" applyFont="1" applyAlignment="1">
      <alignment horizontal="center"/>
    </xf>
    <xf numFmtId="0" fontId="12" fillId="0" borderId="0" xfId="0" applyFont="1" applyAlignment="1">
      <alignment horizontal="right"/>
    </xf>
    <xf numFmtId="3" fontId="12" fillId="0" borderId="0" xfId="0" applyNumberFormat="1" applyFont="1"/>
    <xf numFmtId="0" fontId="23" fillId="9" borderId="44" xfId="0" applyFont="1" applyFill="1" applyBorder="1" applyAlignment="1">
      <alignment horizontal="center" vertical="center" wrapText="1"/>
    </xf>
    <xf numFmtId="0" fontId="23" fillId="9" borderId="45" xfId="0" applyFont="1" applyFill="1" applyBorder="1" applyAlignment="1">
      <alignment horizontal="center" vertical="center" wrapText="1"/>
    </xf>
    <xf numFmtId="166" fontId="23" fillId="2" borderId="36" xfId="1" applyNumberFormat="1" applyFont="1" applyFill="1" applyBorder="1" applyAlignment="1">
      <alignment horizontal="center" vertical="center" wrapText="1"/>
    </xf>
    <xf numFmtId="168" fontId="23" fillId="2" borderId="37" xfId="2" applyNumberFormat="1" applyFont="1" applyFill="1" applyBorder="1" applyAlignment="1">
      <alignment horizontal="center" vertical="center" wrapText="1"/>
    </xf>
    <xf numFmtId="166" fontId="3" fillId="5" borderId="36" xfId="1" applyNumberFormat="1" applyFont="1" applyFill="1" applyBorder="1" applyAlignment="1">
      <alignment horizontal="center" vertical="center" wrapText="1"/>
    </xf>
    <xf numFmtId="168" fontId="3" fillId="5" borderId="37" xfId="2" applyNumberFormat="1" applyFont="1" applyFill="1" applyBorder="1" applyAlignment="1">
      <alignment horizontal="center" vertical="center" wrapText="1"/>
    </xf>
    <xf numFmtId="166" fontId="23" fillId="9" borderId="36" xfId="1" applyNumberFormat="1" applyFont="1" applyFill="1" applyBorder="1" applyAlignment="1">
      <alignment horizontal="center" vertical="center" wrapText="1"/>
    </xf>
    <xf numFmtId="168" fontId="23" fillId="9" borderId="37" xfId="2" applyNumberFormat="1" applyFont="1" applyFill="1" applyBorder="1" applyAlignment="1">
      <alignment horizontal="center" vertical="center" wrapText="1"/>
    </xf>
    <xf numFmtId="3" fontId="23" fillId="10" borderId="36" xfId="0" applyNumberFormat="1" applyFont="1" applyFill="1" applyBorder="1" applyAlignment="1">
      <alignment horizontal="center" vertical="center" wrapText="1"/>
    </xf>
    <xf numFmtId="3" fontId="3" fillId="10" borderId="36" xfId="0" applyNumberFormat="1" applyFont="1" applyFill="1" applyBorder="1" applyAlignment="1">
      <alignment horizontal="center" vertical="center" wrapText="1"/>
    </xf>
    <xf numFmtId="166" fontId="0" fillId="0" borderId="0" xfId="0" applyNumberFormat="1"/>
    <xf numFmtId="0" fontId="23" fillId="2" borderId="32" xfId="0" applyFont="1" applyFill="1" applyBorder="1" applyAlignment="1">
      <alignment horizontal="center" vertical="center" wrapText="1"/>
    </xf>
    <xf numFmtId="0" fontId="23" fillId="2" borderId="55" xfId="0" applyFont="1" applyFill="1" applyBorder="1" applyAlignment="1">
      <alignment horizontal="center" vertical="center" wrapText="1"/>
    </xf>
    <xf numFmtId="3" fontId="23" fillId="2" borderId="19" xfId="0" applyNumberFormat="1" applyFont="1" applyFill="1" applyBorder="1" applyAlignment="1">
      <alignment horizontal="center" vertical="top" wrapText="1"/>
    </xf>
    <xf numFmtId="3" fontId="23" fillId="2" borderId="44" xfId="0" applyNumberFormat="1" applyFont="1" applyFill="1" applyBorder="1" applyAlignment="1">
      <alignment horizontal="center" vertical="top" wrapText="1"/>
    </xf>
    <xf numFmtId="1" fontId="23" fillId="2" borderId="16" xfId="0" applyNumberFormat="1" applyFont="1" applyFill="1" applyBorder="1" applyAlignment="1">
      <alignment horizontal="center" vertical="top" wrapText="1"/>
    </xf>
    <xf numFmtId="166" fontId="3" fillId="0" borderId="27" xfId="1" applyNumberFormat="1" applyFont="1" applyBorder="1" applyAlignment="1">
      <alignment vertical="top" wrapText="1"/>
    </xf>
    <xf numFmtId="166" fontId="3" fillId="2" borderId="67" xfId="1" applyNumberFormat="1" applyFont="1" applyFill="1" applyBorder="1" applyAlignment="1">
      <alignment vertical="top" wrapText="1"/>
    </xf>
    <xf numFmtId="1" fontId="23" fillId="2" borderId="42" xfId="0" applyNumberFormat="1"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2" xfId="0"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2" xfId="0" applyFont="1" applyBorder="1" applyAlignment="1">
      <alignment horizontal="center" vertical="center"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left" vertical="top" wrapText="1"/>
    </xf>
    <xf numFmtId="0" fontId="3" fillId="5" borderId="33" xfId="0" applyFont="1" applyFill="1" applyBorder="1" applyAlignment="1">
      <alignment horizontal="center" vertical="top" wrapText="1"/>
    </xf>
    <xf numFmtId="0" fontId="3" fillId="5" borderId="34" xfId="0" applyFont="1" applyFill="1" applyBorder="1" applyAlignment="1">
      <alignment horizontal="center" vertical="top" wrapText="1"/>
    </xf>
    <xf numFmtId="0" fontId="3" fillId="5" borderId="35" xfId="0" applyFont="1" applyFill="1" applyBorder="1" applyAlignment="1">
      <alignment horizontal="center" vertical="top" wrapText="1"/>
    </xf>
    <xf numFmtId="0" fontId="3" fillId="2" borderId="56" xfId="0" applyFont="1" applyFill="1" applyBorder="1" applyAlignment="1">
      <alignment horizontal="center" vertical="top" wrapText="1"/>
    </xf>
    <xf numFmtId="0" fontId="3" fillId="2" borderId="38" xfId="0" applyFont="1" applyFill="1" applyBorder="1" applyAlignment="1">
      <alignment horizontal="center" vertical="top" wrapText="1"/>
    </xf>
    <xf numFmtId="0" fontId="3" fillId="2" borderId="39" xfId="0" applyFont="1" applyFill="1" applyBorder="1" applyAlignment="1">
      <alignment horizontal="center" vertical="top" wrapText="1"/>
    </xf>
    <xf numFmtId="0" fontId="3" fillId="2" borderId="49"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50" xfId="0" applyFont="1" applyFill="1" applyBorder="1" applyAlignment="1">
      <alignment horizontal="center" vertical="top"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8" borderId="59" xfId="0" applyFont="1" applyFill="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center" vertical="top"/>
    </xf>
    <xf numFmtId="0" fontId="8"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2" borderId="4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12" fillId="0" borderId="0" xfId="0" applyFont="1" applyAlignment="1">
      <alignment horizontal="left" wrapText="1"/>
    </xf>
    <xf numFmtId="0" fontId="23" fillId="9" borderId="60" xfId="0" applyFont="1" applyFill="1" applyBorder="1" applyAlignment="1">
      <alignment horizontal="center" vertical="center" wrapText="1"/>
    </xf>
    <xf numFmtId="0" fontId="23" fillId="9" borderId="61" xfId="0" applyFont="1" applyFill="1" applyBorder="1" applyAlignment="1">
      <alignment horizontal="center" vertical="center" wrapText="1"/>
    </xf>
    <xf numFmtId="0" fontId="23" fillId="9" borderId="62" xfId="0" applyFont="1" applyFill="1" applyBorder="1" applyAlignment="1">
      <alignment horizontal="center" vertical="center" wrapText="1"/>
    </xf>
    <xf numFmtId="166" fontId="3" fillId="2" borderId="63" xfId="1" applyNumberFormat="1" applyFont="1" applyFill="1" applyBorder="1" applyAlignment="1">
      <alignment horizontal="center" vertical="center" wrapText="1"/>
    </xf>
    <xf numFmtId="166" fontId="3" fillId="2" borderId="34" xfId="1" applyNumberFormat="1" applyFont="1" applyFill="1" applyBorder="1" applyAlignment="1">
      <alignment horizontal="center" vertical="center" wrapText="1"/>
    </xf>
    <xf numFmtId="166" fontId="3" fillId="2" borderId="35" xfId="1" applyNumberFormat="1"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3" fillId="9" borderId="35" xfId="0" applyFont="1" applyFill="1" applyBorder="1" applyAlignment="1">
      <alignment horizontal="center" vertical="center" wrapText="1"/>
    </xf>
    <xf numFmtId="3" fontId="26" fillId="2" borderId="47" xfId="0" applyNumberFormat="1" applyFont="1" applyFill="1" applyBorder="1" applyAlignment="1">
      <alignment horizontal="right" vertical="top" wrapText="1"/>
    </xf>
    <xf numFmtId="3" fontId="26" fillId="2" borderId="24" xfId="0" applyNumberFormat="1" applyFont="1" applyFill="1" applyBorder="1" applyAlignment="1">
      <alignment horizontal="right" vertical="top" wrapText="1"/>
    </xf>
    <xf numFmtId="3" fontId="26" fillId="2" borderId="25" xfId="0" applyNumberFormat="1" applyFont="1" applyFill="1" applyBorder="1" applyAlignment="1">
      <alignment horizontal="right" vertical="top" wrapText="1"/>
    </xf>
    <xf numFmtId="3" fontId="23" fillId="2" borderId="11" xfId="0" applyNumberFormat="1" applyFont="1" applyFill="1" applyBorder="1" applyAlignment="1">
      <alignment horizontal="right" vertical="top" wrapText="1"/>
    </xf>
    <xf numFmtId="3" fontId="23" fillId="2" borderId="12" xfId="0" applyNumberFormat="1" applyFont="1" applyFill="1" applyBorder="1" applyAlignment="1">
      <alignment horizontal="right" vertical="top" wrapText="1"/>
    </xf>
    <xf numFmtId="3" fontId="23" fillId="2" borderId="43" xfId="0" applyNumberFormat="1" applyFont="1" applyFill="1" applyBorder="1" applyAlignment="1">
      <alignment horizontal="right" vertical="top" wrapText="1"/>
    </xf>
    <xf numFmtId="0" fontId="12" fillId="0" borderId="0" xfId="0" applyFont="1" applyAlignment="1">
      <alignment horizontal="left" vertical="top" wrapText="1"/>
    </xf>
    <xf numFmtId="0" fontId="23" fillId="2" borderId="64"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3" fontId="3" fillId="3" borderId="46" xfId="0" applyNumberFormat="1" applyFont="1" applyFill="1" applyBorder="1" applyAlignment="1">
      <alignment horizontal="left" vertical="top" wrapText="1"/>
    </xf>
    <xf numFmtId="3" fontId="3" fillId="3" borderId="17" xfId="0" applyNumberFormat="1" applyFont="1" applyFill="1" applyBorder="1" applyAlignment="1">
      <alignment horizontal="left" vertical="top" wrapText="1"/>
    </xf>
    <xf numFmtId="3" fontId="3" fillId="3" borderId="18" xfId="0" applyNumberFormat="1" applyFont="1" applyFill="1" applyBorder="1" applyAlignment="1">
      <alignment horizontal="left" vertical="top" wrapText="1"/>
    </xf>
    <xf numFmtId="3" fontId="26" fillId="2" borderId="15" xfId="0" applyNumberFormat="1" applyFont="1" applyFill="1" applyBorder="1" applyAlignment="1">
      <alignment horizontal="right" vertical="top" wrapText="1"/>
    </xf>
    <xf numFmtId="3" fontId="26" fillId="2" borderId="19" xfId="0" applyNumberFormat="1" applyFont="1" applyFill="1" applyBorder="1" applyAlignment="1">
      <alignment horizontal="right" vertical="top" wrapText="1"/>
    </xf>
    <xf numFmtId="3" fontId="26" fillId="2" borderId="46" xfId="0" applyNumberFormat="1" applyFont="1" applyFill="1" applyBorder="1" applyAlignment="1">
      <alignment horizontal="right" vertical="top" wrapText="1"/>
    </xf>
    <xf numFmtId="3" fontId="26" fillId="2" borderId="17" xfId="0" applyNumberFormat="1" applyFont="1" applyFill="1" applyBorder="1" applyAlignment="1">
      <alignment horizontal="right" vertical="top" wrapText="1"/>
    </xf>
    <xf numFmtId="3" fontId="26" fillId="2" borderId="18" xfId="0" applyNumberFormat="1" applyFont="1" applyFill="1" applyBorder="1" applyAlignment="1">
      <alignment horizontal="right" vertical="top" wrapText="1"/>
    </xf>
    <xf numFmtId="3" fontId="3" fillId="0" borderId="15" xfId="0" applyNumberFormat="1" applyFont="1" applyBorder="1" applyAlignment="1">
      <alignment horizontal="center" vertical="top" wrapText="1"/>
    </xf>
    <xf numFmtId="3" fontId="3" fillId="0" borderId="19" xfId="0" applyNumberFormat="1" applyFont="1" applyBorder="1" applyAlignment="1">
      <alignment horizontal="center" vertical="top" wrapText="1"/>
    </xf>
    <xf numFmtId="3" fontId="3" fillId="3" borderId="47" xfId="0" applyNumberFormat="1" applyFont="1" applyFill="1" applyBorder="1" applyAlignment="1">
      <alignment horizontal="left" vertical="top" wrapText="1"/>
    </xf>
    <xf numFmtId="3" fontId="3" fillId="3" borderId="24" xfId="0" applyNumberFormat="1" applyFont="1" applyFill="1" applyBorder="1" applyAlignment="1">
      <alignment horizontal="left" vertical="top" wrapText="1"/>
    </xf>
    <xf numFmtId="3" fontId="3" fillId="3" borderId="25" xfId="0" applyNumberFormat="1" applyFont="1" applyFill="1" applyBorder="1" applyAlignment="1">
      <alignment horizontal="left" vertical="top" wrapText="1"/>
    </xf>
    <xf numFmtId="3" fontId="3" fillId="3" borderId="49" xfId="0" applyNumberFormat="1" applyFont="1" applyFill="1" applyBorder="1" applyAlignment="1">
      <alignment horizontal="left" vertical="top" wrapText="1"/>
    </xf>
    <xf numFmtId="3" fontId="3" fillId="3" borderId="0" xfId="0" applyNumberFormat="1" applyFont="1" applyFill="1" applyAlignment="1">
      <alignment horizontal="left" vertical="top" wrapText="1"/>
    </xf>
    <xf numFmtId="3" fontId="3" fillId="3" borderId="50" xfId="0" applyNumberFormat="1" applyFont="1" applyFill="1" applyBorder="1" applyAlignment="1">
      <alignment horizontal="left" vertical="top" wrapText="1"/>
    </xf>
    <xf numFmtId="3" fontId="3" fillId="3" borderId="48" xfId="0" applyNumberFormat="1" applyFont="1" applyFill="1" applyBorder="1" applyAlignment="1">
      <alignment horizontal="left" vertical="top" wrapText="1"/>
    </xf>
    <xf numFmtId="3" fontId="3" fillId="3" borderId="30" xfId="0" applyNumberFormat="1" applyFont="1" applyFill="1" applyBorder="1" applyAlignment="1">
      <alignment horizontal="left" vertical="top" wrapText="1"/>
    </xf>
    <xf numFmtId="3" fontId="3" fillId="3" borderId="31" xfId="0" applyNumberFormat="1" applyFont="1" applyFill="1" applyBorder="1" applyAlignment="1">
      <alignment horizontal="left" vertical="top" wrapText="1"/>
    </xf>
    <xf numFmtId="3" fontId="14" fillId="2" borderId="47" xfId="0" applyNumberFormat="1" applyFont="1" applyFill="1" applyBorder="1" applyAlignment="1">
      <alignment horizontal="right" vertical="top" wrapText="1"/>
    </xf>
    <xf numFmtId="3" fontId="14" fillId="2" borderId="24" xfId="0" applyNumberFormat="1" applyFont="1" applyFill="1" applyBorder="1" applyAlignment="1">
      <alignment horizontal="right" vertical="top" wrapText="1"/>
    </xf>
    <xf numFmtId="3" fontId="14" fillId="2" borderId="25" xfId="0" applyNumberFormat="1" applyFont="1" applyFill="1" applyBorder="1" applyAlignment="1">
      <alignment horizontal="right" vertical="top" wrapText="1"/>
    </xf>
    <xf numFmtId="3" fontId="3" fillId="2" borderId="11" xfId="0" applyNumberFormat="1" applyFont="1" applyFill="1" applyBorder="1" applyAlignment="1">
      <alignment horizontal="right" vertical="top" wrapText="1"/>
    </xf>
    <xf numFmtId="3" fontId="3" fillId="2" borderId="12" xfId="0" applyNumberFormat="1" applyFont="1" applyFill="1" applyBorder="1" applyAlignment="1">
      <alignment horizontal="right" vertical="top" wrapText="1"/>
    </xf>
    <xf numFmtId="3" fontId="3" fillId="2" borderId="43" xfId="0" applyNumberFormat="1" applyFont="1" applyFill="1" applyBorder="1" applyAlignment="1">
      <alignment horizontal="right" vertical="top" wrapText="1"/>
    </xf>
    <xf numFmtId="3" fontId="3" fillId="3" borderId="15" xfId="0" applyNumberFormat="1" applyFont="1" applyFill="1" applyBorder="1" applyAlignment="1">
      <alignment horizontal="left" vertical="top" wrapText="1"/>
    </xf>
    <xf numFmtId="3" fontId="3" fillId="3" borderId="19" xfId="0" applyNumberFormat="1" applyFont="1" applyFill="1" applyBorder="1" applyAlignment="1">
      <alignment horizontal="left" vertical="top" wrapText="1"/>
    </xf>
    <xf numFmtId="3" fontId="14" fillId="2" borderId="46" xfId="0" applyNumberFormat="1" applyFont="1" applyFill="1" applyBorder="1" applyAlignment="1">
      <alignment horizontal="right" vertical="top" wrapText="1"/>
    </xf>
    <xf numFmtId="3" fontId="14" fillId="2" borderId="17" xfId="0" applyNumberFormat="1" applyFont="1" applyFill="1" applyBorder="1" applyAlignment="1">
      <alignment horizontal="right" vertical="top" wrapText="1"/>
    </xf>
    <xf numFmtId="3" fontId="14" fillId="2" borderId="18" xfId="0" applyNumberFormat="1" applyFont="1" applyFill="1" applyBorder="1" applyAlignment="1">
      <alignment horizontal="righ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3" fontId="14" fillId="2" borderId="15" xfId="0" applyNumberFormat="1" applyFont="1" applyFill="1" applyBorder="1" applyAlignment="1">
      <alignment horizontal="right" vertical="top" wrapText="1"/>
    </xf>
    <xf numFmtId="3" fontId="14" fillId="2" borderId="19" xfId="0" applyNumberFormat="1" applyFont="1" applyFill="1" applyBorder="1" applyAlignment="1">
      <alignment horizontal="right" vertical="top" wrapText="1"/>
    </xf>
    <xf numFmtId="0" fontId="6" fillId="0" borderId="0" xfId="0" applyFont="1" applyAlignment="1">
      <alignment horizontal="center" vertical="center"/>
    </xf>
    <xf numFmtId="3" fontId="3" fillId="3" borderId="26" xfId="0" applyNumberFormat="1" applyFont="1" applyFill="1" applyBorder="1" applyAlignment="1">
      <alignment horizontal="left" vertical="center" wrapText="1"/>
    </xf>
    <xf numFmtId="3" fontId="3" fillId="3" borderId="53" xfId="0" applyNumberFormat="1" applyFont="1" applyFill="1" applyBorder="1" applyAlignment="1">
      <alignment horizontal="left" vertical="center" wrapText="1"/>
    </xf>
    <xf numFmtId="3" fontId="3" fillId="3" borderId="32" xfId="0" applyNumberFormat="1" applyFont="1" applyFill="1" applyBorder="1" applyAlignment="1">
      <alignment horizontal="left" vertical="center" wrapText="1"/>
    </xf>
    <xf numFmtId="1" fontId="3" fillId="3" borderId="26" xfId="0" applyNumberFormat="1" applyFont="1" applyFill="1" applyBorder="1" applyAlignment="1">
      <alignment horizontal="center" vertical="center" wrapText="1"/>
    </xf>
    <xf numFmtId="1" fontId="3" fillId="3" borderId="53" xfId="0" applyNumberFormat="1" applyFont="1" applyFill="1" applyBorder="1" applyAlignment="1">
      <alignment horizontal="center" vertical="center" wrapText="1"/>
    </xf>
    <xf numFmtId="1" fontId="3" fillId="3" borderId="32" xfId="0" applyNumberFormat="1" applyFont="1" applyFill="1" applyBorder="1" applyAlignment="1">
      <alignment horizontal="center" vertical="center" wrapText="1"/>
    </xf>
  </cellXfs>
  <cellStyles count="5">
    <cellStyle name="Hyperlink" xfId="4" xr:uid="{00000000-000B-0000-0000-000008000000}"/>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27214</xdr:colOff>
      <xdr:row>0</xdr:row>
      <xdr:rowOff>72571</xdr:rowOff>
    </xdr:from>
    <xdr:to>
      <xdr:col>3</xdr:col>
      <xdr:colOff>19058</xdr:colOff>
      <xdr:row>4</xdr:row>
      <xdr:rowOff>169050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9143" y="72571"/>
          <a:ext cx="2313274" cy="963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0</xdr:row>
      <xdr:rowOff>28575</xdr:rowOff>
    </xdr:from>
    <xdr:to>
      <xdr:col>3</xdr:col>
      <xdr:colOff>632165</xdr:colOff>
      <xdr:row>3</xdr:row>
      <xdr:rowOff>226785</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95035" y="28575"/>
          <a:ext cx="2183471" cy="980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179294</xdr:colOff>
      <xdr:row>0</xdr:row>
      <xdr:rowOff>33618</xdr:rowOff>
    </xdr:from>
    <xdr:to>
      <xdr:col>3</xdr:col>
      <xdr:colOff>629391</xdr:colOff>
      <xdr:row>4</xdr:row>
      <xdr:rowOff>167677</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9294" y="33618"/>
          <a:ext cx="2284052" cy="89273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2.arb.ca.gov/sites/default/files/2021-12/2018-2020compliancereport.xls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2.arb.ca.gov/sites/default/files/2021-12/2018-2020compliancereport.xls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environnement.gouv.qc.ca/changements/carbone/credits-compensatoires/registre_creditscompensatoires.htm" TargetMode="External"/><Relationship Id="rId2" Type="http://schemas.openxmlformats.org/officeDocument/2006/relationships/hyperlink" Target="https://www.arb.ca.gov/cc/capandtrade/offsets/issuance/arb_offset_credit_issuance_table.pdf" TargetMode="External"/><Relationship Id="rId1" Type="http://schemas.openxmlformats.org/officeDocument/2006/relationships/hyperlink" Target="https://ww2.arb.ca.gov/sites/default/files/2021-12/2018-2020compliancereport.xlsx"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4"/>
  <sheetViews>
    <sheetView tabSelected="1" zoomScale="89" zoomScaleNormal="89" workbookViewId="0">
      <selection activeCell="E31" sqref="E31:L31"/>
    </sheetView>
  </sheetViews>
  <sheetFormatPr baseColWidth="10" defaultColWidth="11.42578125" defaultRowHeight="15" x14ac:dyDescent="0.25"/>
  <cols>
    <col min="1" max="1" width="0.42578125" customWidth="1"/>
    <col min="2" max="2" width="16.28515625" customWidth="1"/>
    <col min="3" max="3" width="17.28515625" customWidth="1"/>
    <col min="4" max="4" width="15.7109375" customWidth="1"/>
    <col min="5" max="5" width="16.42578125" customWidth="1"/>
    <col min="6" max="6" width="18.5703125" customWidth="1"/>
    <col min="7" max="7" width="15.5703125" customWidth="1"/>
    <col min="8" max="11" width="14.42578125" customWidth="1"/>
    <col min="12" max="14" width="13.28515625" customWidth="1"/>
    <col min="15" max="15" width="14.5703125" customWidth="1"/>
    <col min="16" max="17" width="12.7109375" customWidth="1"/>
    <col min="18" max="18" width="14.7109375" customWidth="1"/>
    <col min="19" max="19" width="15.28515625" customWidth="1"/>
  </cols>
  <sheetData>
    <row r="1" spans="1:19" ht="19.5" customHeight="1" x14ac:dyDescent="0.25">
      <c r="D1" s="147" t="s">
        <v>0</v>
      </c>
      <c r="E1" s="147"/>
      <c r="F1" s="147"/>
      <c r="G1" s="147"/>
      <c r="H1" s="147"/>
      <c r="I1" s="147"/>
      <c r="J1" s="147"/>
      <c r="K1" s="147"/>
      <c r="L1" s="147"/>
      <c r="M1" s="147"/>
      <c r="N1" s="147"/>
      <c r="O1" s="147"/>
      <c r="P1" s="147"/>
      <c r="Q1" s="147"/>
      <c r="R1" s="147"/>
      <c r="S1" s="147"/>
    </row>
    <row r="2" spans="1:19" ht="19.5" customHeight="1" x14ac:dyDescent="0.25">
      <c r="D2" s="147"/>
      <c r="E2" s="147"/>
      <c r="F2" s="147"/>
      <c r="G2" s="147"/>
      <c r="H2" s="147"/>
      <c r="I2" s="147"/>
      <c r="J2" s="147"/>
      <c r="K2" s="147"/>
      <c r="L2" s="147"/>
      <c r="M2" s="147"/>
      <c r="N2" s="147"/>
      <c r="O2" s="147"/>
      <c r="P2" s="147"/>
      <c r="Q2" s="147"/>
      <c r="R2" s="147"/>
      <c r="S2" s="147"/>
    </row>
    <row r="3" spans="1:19" x14ac:dyDescent="0.25">
      <c r="A3" s="1"/>
      <c r="D3" s="147"/>
      <c r="E3" s="147"/>
      <c r="F3" s="147"/>
      <c r="G3" s="147"/>
      <c r="H3" s="147"/>
      <c r="I3" s="147"/>
      <c r="J3" s="147"/>
      <c r="K3" s="147"/>
      <c r="L3" s="147"/>
      <c r="M3" s="147"/>
      <c r="N3" s="147"/>
      <c r="O3" s="147"/>
      <c r="P3" s="147"/>
      <c r="Q3" s="147"/>
      <c r="R3" s="147"/>
      <c r="S3" s="147"/>
    </row>
    <row r="4" spans="1:19" x14ac:dyDescent="0.25">
      <c r="A4" s="2"/>
      <c r="D4" s="147"/>
      <c r="E4" s="147"/>
      <c r="F4" s="147"/>
      <c r="G4" s="147"/>
      <c r="H4" s="147"/>
      <c r="I4" s="147"/>
      <c r="J4" s="147"/>
      <c r="K4" s="147"/>
      <c r="L4" s="147"/>
      <c r="M4" s="147"/>
      <c r="N4" s="147"/>
      <c r="O4" s="147"/>
      <c r="P4" s="147"/>
      <c r="Q4" s="147"/>
      <c r="R4" s="147"/>
      <c r="S4" s="147"/>
    </row>
    <row r="5" spans="1:19" ht="16.5" customHeight="1" x14ac:dyDescent="0.25">
      <c r="D5" s="147"/>
      <c r="E5" s="147"/>
      <c r="F5" s="147"/>
      <c r="G5" s="147"/>
      <c r="H5" s="147"/>
      <c r="I5" s="147"/>
      <c r="J5" s="147"/>
      <c r="K5" s="147"/>
      <c r="L5" s="147"/>
      <c r="M5" s="147"/>
      <c r="N5" s="147"/>
      <c r="O5" s="147"/>
      <c r="P5" s="147"/>
      <c r="Q5" s="147"/>
      <c r="R5" s="147"/>
      <c r="S5" s="147"/>
    </row>
    <row r="6" spans="1:19" x14ac:dyDescent="0.25">
      <c r="C6" s="103"/>
      <c r="D6" s="147"/>
      <c r="E6" s="147"/>
      <c r="F6" s="147"/>
      <c r="G6" s="147"/>
      <c r="H6" s="147"/>
      <c r="I6" s="147"/>
      <c r="J6" s="147"/>
      <c r="K6" s="147"/>
      <c r="L6" s="147"/>
      <c r="M6" s="147"/>
      <c r="N6" s="147"/>
      <c r="O6" s="147"/>
      <c r="P6" s="147"/>
      <c r="Q6" s="147"/>
      <c r="R6" s="147"/>
      <c r="S6" s="147"/>
    </row>
    <row r="7" spans="1:19" x14ac:dyDescent="0.25">
      <c r="C7" s="103"/>
      <c r="D7" s="147"/>
      <c r="E7" s="147"/>
      <c r="F7" s="147"/>
      <c r="G7" s="147"/>
      <c r="H7" s="147"/>
      <c r="I7" s="147"/>
      <c r="J7" s="147"/>
      <c r="K7" s="147"/>
      <c r="L7" s="147"/>
      <c r="M7" s="147"/>
      <c r="N7" s="147"/>
      <c r="O7" s="147"/>
      <c r="P7" s="147"/>
      <c r="Q7" s="147"/>
      <c r="R7" s="147"/>
      <c r="S7" s="147"/>
    </row>
    <row r="8" spans="1:19" x14ac:dyDescent="0.25">
      <c r="C8" s="103"/>
      <c r="D8" s="147"/>
      <c r="E8" s="147"/>
      <c r="F8" s="147"/>
      <c r="G8" s="147"/>
      <c r="H8" s="147"/>
      <c r="I8" s="147"/>
      <c r="J8" s="147"/>
      <c r="K8" s="147"/>
      <c r="L8" s="147"/>
      <c r="M8" s="147"/>
      <c r="N8" s="147"/>
      <c r="O8" s="147"/>
      <c r="P8" s="147"/>
      <c r="Q8" s="147"/>
      <c r="R8" s="147"/>
      <c r="S8" s="147"/>
    </row>
    <row r="9" spans="1:19" x14ac:dyDescent="0.25">
      <c r="C9" s="103"/>
      <c r="D9" s="147"/>
      <c r="E9" s="147"/>
      <c r="F9" s="147"/>
      <c r="G9" s="147"/>
      <c r="H9" s="147"/>
      <c r="I9" s="147"/>
      <c r="J9" s="147"/>
      <c r="K9" s="147"/>
      <c r="L9" s="147"/>
      <c r="M9" s="147"/>
      <c r="N9" s="147"/>
      <c r="O9" s="147"/>
      <c r="P9" s="147"/>
      <c r="Q9" s="147"/>
      <c r="R9" s="147"/>
      <c r="S9" s="147"/>
    </row>
    <row r="10" spans="1:19" ht="21" customHeight="1" x14ac:dyDescent="0.25">
      <c r="B10" s="149" t="s">
        <v>1</v>
      </c>
      <c r="C10" s="149"/>
      <c r="D10" s="149"/>
      <c r="E10" s="149"/>
      <c r="F10" s="149"/>
      <c r="G10" s="149"/>
      <c r="H10" s="149"/>
      <c r="I10" s="149"/>
      <c r="J10" s="149"/>
      <c r="K10" s="149"/>
      <c r="L10" s="149"/>
      <c r="M10" s="149"/>
      <c r="N10" s="149"/>
      <c r="O10" s="149"/>
      <c r="P10" s="149"/>
      <c r="Q10" s="149"/>
      <c r="R10" s="149"/>
      <c r="S10" s="149"/>
    </row>
    <row r="11" spans="1:19" ht="21" customHeight="1" x14ac:dyDescent="0.25">
      <c r="B11" s="149" t="s">
        <v>2</v>
      </c>
      <c r="C11" s="149"/>
      <c r="D11" s="149"/>
      <c r="E11" s="149"/>
      <c r="F11" s="149"/>
      <c r="G11" s="149"/>
      <c r="H11" s="149"/>
      <c r="I11" s="149"/>
      <c r="J11" s="149"/>
      <c r="K11" s="149"/>
      <c r="L11" s="149"/>
      <c r="M11" s="149"/>
      <c r="N11" s="149"/>
      <c r="O11" s="149"/>
      <c r="P11" s="149"/>
      <c r="Q11" s="149"/>
      <c r="R11" s="149"/>
      <c r="S11" s="149"/>
    </row>
    <row r="12" spans="1:19" ht="18.600000000000001" customHeight="1" x14ac:dyDescent="0.25">
      <c r="B12" s="150" t="s">
        <v>3</v>
      </c>
      <c r="C12" s="150"/>
      <c r="D12" s="150"/>
      <c r="E12" s="150"/>
      <c r="F12" s="150"/>
      <c r="G12" s="150"/>
      <c r="H12" s="150"/>
      <c r="I12" s="150"/>
      <c r="J12" s="150"/>
      <c r="K12" s="150"/>
      <c r="L12" s="150"/>
      <c r="M12" s="150"/>
      <c r="N12" s="150"/>
      <c r="O12" s="150"/>
      <c r="P12" s="150"/>
      <c r="Q12" s="150"/>
      <c r="R12" s="150"/>
      <c r="S12" s="150"/>
    </row>
    <row r="13" spans="1:19" ht="15.75" thickBot="1" x14ac:dyDescent="0.3"/>
    <row r="14" spans="1:19" ht="14.65" customHeight="1" x14ac:dyDescent="0.25">
      <c r="B14" s="138" t="s">
        <v>4</v>
      </c>
      <c r="C14" s="139"/>
      <c r="D14" s="139"/>
      <c r="E14" s="139"/>
      <c r="F14" s="139"/>
      <c r="G14" s="139"/>
      <c r="H14" s="139"/>
      <c r="I14" s="139"/>
      <c r="J14" s="139"/>
      <c r="K14" s="139"/>
      <c r="L14" s="139"/>
      <c r="M14" s="139"/>
      <c r="N14" s="139"/>
      <c r="O14" s="139"/>
      <c r="P14" s="139"/>
      <c r="Q14" s="139"/>
      <c r="R14" s="139"/>
      <c r="S14" s="140"/>
    </row>
    <row r="15" spans="1:19" ht="15" customHeight="1" thickBot="1" x14ac:dyDescent="0.3">
      <c r="A15" s="34"/>
      <c r="B15" s="141"/>
      <c r="C15" s="142"/>
      <c r="D15" s="142"/>
      <c r="E15" s="142"/>
      <c r="F15" s="142"/>
      <c r="G15" s="142"/>
      <c r="H15" s="142"/>
      <c r="I15" s="142"/>
      <c r="J15" s="142"/>
      <c r="K15" s="142"/>
      <c r="L15" s="142"/>
      <c r="M15" s="142"/>
      <c r="N15" s="142"/>
      <c r="O15" s="142"/>
      <c r="P15" s="142"/>
      <c r="Q15" s="142"/>
      <c r="R15" s="142"/>
      <c r="S15" s="143"/>
    </row>
    <row r="16" spans="1:19" ht="19.149999999999999" customHeight="1" thickBot="1" x14ac:dyDescent="0.3">
      <c r="B16" s="135" t="s">
        <v>5</v>
      </c>
      <c r="C16" s="136"/>
      <c r="D16" s="137"/>
      <c r="E16" s="144" t="s">
        <v>6</v>
      </c>
      <c r="F16" s="145"/>
      <c r="G16" s="145"/>
      <c r="H16" s="145"/>
      <c r="I16" s="145"/>
      <c r="J16" s="145"/>
      <c r="K16" s="145"/>
      <c r="L16" s="145"/>
      <c r="M16" s="145"/>
      <c r="N16" s="145"/>
      <c r="O16" s="145"/>
      <c r="P16" s="145"/>
      <c r="Q16" s="145"/>
      <c r="R16" s="145"/>
      <c r="S16" s="146"/>
    </row>
    <row r="17" spans="2:19" ht="75.599999999999994" customHeight="1" x14ac:dyDescent="0.25">
      <c r="B17" s="3" t="s">
        <v>7</v>
      </c>
      <c r="C17" s="4" t="s">
        <v>8</v>
      </c>
      <c r="D17" s="5" t="s">
        <v>9</v>
      </c>
      <c r="E17" s="3" t="s">
        <v>10</v>
      </c>
      <c r="F17" s="4" t="s">
        <v>11</v>
      </c>
      <c r="G17" s="4" t="s">
        <v>12</v>
      </c>
      <c r="H17" s="4" t="s">
        <v>13</v>
      </c>
      <c r="I17" s="4" t="s">
        <v>14</v>
      </c>
      <c r="J17" s="4" t="s">
        <v>15</v>
      </c>
      <c r="K17" s="4" t="s">
        <v>16</v>
      </c>
      <c r="L17" s="4" t="s">
        <v>17</v>
      </c>
      <c r="M17" s="4" t="s">
        <v>18</v>
      </c>
      <c r="N17" s="4" t="s">
        <v>19</v>
      </c>
      <c r="O17" s="4" t="s">
        <v>20</v>
      </c>
      <c r="P17" s="4" t="s">
        <v>21</v>
      </c>
      <c r="Q17" s="4" t="s">
        <v>22</v>
      </c>
      <c r="R17" s="4" t="s">
        <v>23</v>
      </c>
      <c r="S17" s="5" t="s">
        <v>24</v>
      </c>
    </row>
    <row r="18" spans="2:19" ht="24.6" customHeight="1" x14ac:dyDescent="0.25">
      <c r="B18" s="28">
        <v>126</v>
      </c>
      <c r="C18" s="29">
        <v>126</v>
      </c>
      <c r="D18" s="30">
        <v>100</v>
      </c>
      <c r="E18" s="31">
        <v>178178587</v>
      </c>
      <c r="F18" s="31">
        <v>178178587</v>
      </c>
      <c r="G18" s="32">
        <v>100</v>
      </c>
      <c r="H18" s="33">
        <v>105459</v>
      </c>
      <c r="I18" s="33">
        <v>529674</v>
      </c>
      <c r="J18" s="33">
        <v>1451655</v>
      </c>
      <c r="K18" s="33">
        <v>7008911</v>
      </c>
      <c r="L18" s="33">
        <v>15929964</v>
      </c>
      <c r="M18" s="33">
        <v>58710161</v>
      </c>
      <c r="N18" s="33">
        <v>45776568</v>
      </c>
      <c r="O18" s="33">
        <v>35121432</v>
      </c>
      <c r="P18" s="33">
        <v>11985</v>
      </c>
      <c r="Q18" s="33">
        <v>1424</v>
      </c>
      <c r="R18" s="33">
        <v>13531354</v>
      </c>
      <c r="S18" s="89">
        <v>7.6</v>
      </c>
    </row>
    <row r="20" spans="2:19" ht="17.100000000000001" customHeight="1" x14ac:dyDescent="0.25">
      <c r="B20" s="6" t="s">
        <v>25</v>
      </c>
      <c r="C20" s="148" t="s">
        <v>26</v>
      </c>
      <c r="D20" s="148"/>
      <c r="E20" s="148"/>
      <c r="F20" s="148"/>
      <c r="G20" s="148"/>
      <c r="H20" s="148"/>
      <c r="I20" s="148"/>
      <c r="J20" s="148"/>
      <c r="K20" s="148"/>
      <c r="L20" s="148"/>
      <c r="M20" s="148"/>
      <c r="N20" s="148"/>
      <c r="O20" s="148"/>
      <c r="P20" s="148"/>
    </row>
    <row r="21" spans="2:19" x14ac:dyDescent="0.25">
      <c r="B21" s="6" t="s">
        <v>27</v>
      </c>
      <c r="C21" s="147" t="s">
        <v>28</v>
      </c>
      <c r="D21" s="147"/>
      <c r="E21" s="147"/>
      <c r="F21" s="147"/>
      <c r="G21" s="147"/>
      <c r="H21" s="147"/>
      <c r="I21" s="147"/>
      <c r="J21" s="147"/>
      <c r="K21" s="147"/>
      <c r="L21" s="147"/>
      <c r="M21" s="147"/>
      <c r="N21" s="147"/>
      <c r="O21" s="147"/>
      <c r="P21" s="147"/>
      <c r="Q21" s="147"/>
      <c r="R21" s="147"/>
      <c r="S21" s="147"/>
    </row>
    <row r="22" spans="2:19" x14ac:dyDescent="0.25">
      <c r="C22" s="147"/>
      <c r="D22" s="147"/>
      <c r="E22" s="147"/>
      <c r="F22" s="147"/>
      <c r="G22" s="147"/>
      <c r="H22" s="147"/>
      <c r="I22" s="147"/>
      <c r="J22" s="147"/>
      <c r="K22" s="147"/>
      <c r="L22" s="147"/>
      <c r="M22" s="147"/>
      <c r="N22" s="147"/>
      <c r="O22" s="147"/>
      <c r="P22" s="147"/>
      <c r="Q22" s="147"/>
      <c r="R22" s="147"/>
      <c r="S22" s="147"/>
    </row>
    <row r="23" spans="2:19" ht="14.1" customHeight="1" x14ac:dyDescent="0.25">
      <c r="B23" s="12" t="s">
        <v>29</v>
      </c>
      <c r="C23" t="s">
        <v>30</v>
      </c>
    </row>
    <row r="24" spans="2:19" ht="14.1" customHeight="1" x14ac:dyDescent="0.25">
      <c r="C24" s="86" t="s">
        <v>31</v>
      </c>
    </row>
    <row r="25" spans="2:19" ht="14.1" customHeight="1" x14ac:dyDescent="0.25"/>
    <row r="26" spans="2:19" ht="14.1" customHeight="1" thickBot="1" x14ac:dyDescent="0.3"/>
    <row r="27" spans="2:19" ht="14.1" customHeight="1" x14ac:dyDescent="0.25">
      <c r="B27" s="138" t="s">
        <v>32</v>
      </c>
      <c r="C27" s="139"/>
      <c r="D27" s="139"/>
      <c r="E27" s="139"/>
      <c r="F27" s="139"/>
      <c r="G27" s="139"/>
      <c r="H27" s="139"/>
      <c r="I27" s="139"/>
      <c r="J27" s="139"/>
      <c r="K27" s="139"/>
      <c r="L27" s="139"/>
      <c r="M27" s="139"/>
      <c r="N27" s="139"/>
      <c r="O27" s="139"/>
      <c r="P27" s="139"/>
      <c r="Q27" s="139"/>
      <c r="R27" s="139"/>
      <c r="S27" s="140"/>
    </row>
    <row r="28" spans="2:19" ht="14.1" customHeight="1" thickBot="1" x14ac:dyDescent="0.3">
      <c r="B28" s="141"/>
      <c r="C28" s="142"/>
      <c r="D28" s="142"/>
      <c r="E28" s="142"/>
      <c r="F28" s="142"/>
      <c r="G28" s="142"/>
      <c r="H28" s="142"/>
      <c r="I28" s="142"/>
      <c r="J28" s="142"/>
      <c r="K28" s="142"/>
      <c r="L28" s="142"/>
      <c r="M28" s="142"/>
      <c r="N28" s="142"/>
      <c r="O28" s="142"/>
      <c r="P28" s="142"/>
      <c r="Q28" s="142"/>
      <c r="R28" s="142"/>
      <c r="S28" s="143"/>
    </row>
    <row r="29" spans="2:19" ht="22.15" customHeight="1" thickBot="1" x14ac:dyDescent="0.3">
      <c r="B29" s="135" t="s">
        <v>5</v>
      </c>
      <c r="C29" s="136"/>
      <c r="D29" s="137"/>
      <c r="E29" s="144" t="s">
        <v>6</v>
      </c>
      <c r="F29" s="145"/>
      <c r="G29" s="145"/>
      <c r="H29" s="145"/>
      <c r="I29" s="145"/>
      <c r="J29" s="145"/>
      <c r="K29" s="145"/>
      <c r="L29" s="145"/>
      <c r="M29" s="145"/>
      <c r="N29" s="145"/>
      <c r="O29" s="145"/>
      <c r="P29" s="145"/>
      <c r="Q29" s="145"/>
      <c r="R29" s="145"/>
      <c r="S29" s="146"/>
    </row>
    <row r="30" spans="2:19" ht="65.45" customHeight="1" x14ac:dyDescent="0.25">
      <c r="B30" s="3" t="s">
        <v>7</v>
      </c>
      <c r="C30" s="4" t="s">
        <v>8</v>
      </c>
      <c r="D30" s="5" t="s">
        <v>9</v>
      </c>
      <c r="E30" s="3" t="s">
        <v>10</v>
      </c>
      <c r="F30" s="4" t="s">
        <v>11</v>
      </c>
      <c r="G30" s="4" t="s">
        <v>12</v>
      </c>
      <c r="H30" s="4" t="s">
        <v>13</v>
      </c>
      <c r="I30" s="4" t="s">
        <v>14</v>
      </c>
      <c r="J30" s="4" t="s">
        <v>15</v>
      </c>
      <c r="K30" s="4" t="s">
        <v>16</v>
      </c>
      <c r="L30" s="4" t="s">
        <v>17</v>
      </c>
      <c r="M30" s="4" t="s">
        <v>18</v>
      </c>
      <c r="N30" s="4" t="s">
        <v>19</v>
      </c>
      <c r="O30" s="4" t="s">
        <v>20</v>
      </c>
      <c r="P30" s="4" t="s">
        <v>21</v>
      </c>
      <c r="Q30" s="4" t="s">
        <v>22</v>
      </c>
      <c r="R30" s="4" t="s">
        <v>23</v>
      </c>
      <c r="S30" s="5" t="s">
        <v>24</v>
      </c>
    </row>
    <row r="31" spans="2:19" ht="23.45" customHeight="1" thickBot="1" x14ac:dyDescent="0.3">
      <c r="B31" s="28">
        <v>126</v>
      </c>
      <c r="C31" s="29">
        <v>126</v>
      </c>
      <c r="D31" s="30">
        <v>100</v>
      </c>
      <c r="E31" s="31">
        <v>178228631</v>
      </c>
      <c r="F31" s="31">
        <v>178228631</v>
      </c>
      <c r="G31" s="32">
        <v>100</v>
      </c>
      <c r="H31" s="33">
        <v>105459</v>
      </c>
      <c r="I31" s="33">
        <v>529674</v>
      </c>
      <c r="J31" s="33">
        <v>1451655</v>
      </c>
      <c r="K31" s="33">
        <v>7008911</v>
      </c>
      <c r="L31" s="33">
        <v>15934942</v>
      </c>
      <c r="M31" s="33">
        <v>58710161</v>
      </c>
      <c r="N31" s="33">
        <v>45776568</v>
      </c>
      <c r="O31" s="33">
        <v>35166438</v>
      </c>
      <c r="P31" s="33">
        <v>11985</v>
      </c>
      <c r="Q31" s="33">
        <v>1424</v>
      </c>
      <c r="R31" s="33">
        <v>13531414</v>
      </c>
      <c r="S31" s="89">
        <v>7.6</v>
      </c>
    </row>
    <row r="32" spans="2:19" ht="14.1" customHeight="1" x14ac:dyDescent="0.25"/>
    <row r="33" spans="2:18" ht="14.1" customHeight="1" x14ac:dyDescent="0.25">
      <c r="B33" s="85"/>
      <c r="C33" s="85"/>
      <c r="D33" s="85"/>
      <c r="E33" s="85"/>
      <c r="F33" s="85"/>
      <c r="G33" s="85"/>
      <c r="H33" s="85"/>
      <c r="I33" s="85"/>
      <c r="J33" s="85"/>
      <c r="K33" s="85"/>
      <c r="L33" s="85"/>
      <c r="M33" s="85"/>
      <c r="N33" s="85"/>
      <c r="O33" s="85"/>
      <c r="P33" s="85"/>
      <c r="Q33" s="85"/>
    </row>
    <row r="34" spans="2:18" ht="14.1" customHeight="1" x14ac:dyDescent="0.25">
      <c r="B34" s="114" t="s">
        <v>33</v>
      </c>
      <c r="C34" s="85" t="s">
        <v>34</v>
      </c>
      <c r="D34" s="85"/>
      <c r="E34" s="115"/>
      <c r="F34" s="115"/>
      <c r="G34" s="115"/>
      <c r="H34" s="115"/>
      <c r="I34" s="115"/>
      <c r="J34" s="115"/>
      <c r="K34" s="115"/>
      <c r="L34" s="115"/>
      <c r="M34" s="115"/>
      <c r="N34" s="115"/>
      <c r="O34" s="115"/>
      <c r="P34" s="115"/>
      <c r="Q34" s="85"/>
    </row>
    <row r="35" spans="2:18" ht="14.1" customHeight="1" x14ac:dyDescent="0.25"/>
    <row r="36" spans="2:18" ht="14.1" customHeight="1" x14ac:dyDescent="0.25"/>
    <row r="37" spans="2:18" ht="14.1" customHeight="1" x14ac:dyDescent="0.25">
      <c r="L37" s="126"/>
    </row>
    <row r="38" spans="2:18" ht="14.1" customHeight="1" x14ac:dyDescent="0.25">
      <c r="R38" s="126"/>
    </row>
    <row r="39" spans="2:18" ht="14.1" customHeight="1" x14ac:dyDescent="0.25">
      <c r="E39" s="57"/>
      <c r="O39" s="126"/>
    </row>
    <row r="40" spans="2:18" ht="14.1" customHeight="1" x14ac:dyDescent="0.25"/>
    <row r="41" spans="2:18" ht="14.1" customHeight="1" x14ac:dyDescent="0.25"/>
    <row r="42" spans="2:18" ht="14.1" customHeight="1" x14ac:dyDescent="0.25"/>
    <row r="43" spans="2:18" ht="14.1" customHeight="1" x14ac:dyDescent="0.25">
      <c r="O43" s="126"/>
    </row>
    <row r="44" spans="2:18" ht="14.1" customHeight="1" x14ac:dyDescent="0.25"/>
    <row r="45" spans="2:18" ht="14.1" customHeight="1" x14ac:dyDescent="0.25"/>
    <row r="46" spans="2:18" ht="14.1" customHeight="1" x14ac:dyDescent="0.25"/>
    <row r="47" spans="2:18" ht="14.1" customHeight="1" x14ac:dyDescent="0.25"/>
    <row r="48" spans="2:1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34.15"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29.65"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45.6" customHeight="1" x14ac:dyDescent="0.25"/>
    <row r="91" ht="15" customHeight="1" x14ac:dyDescent="0.25"/>
    <row r="92" ht="15" customHeight="1" x14ac:dyDescent="0.25"/>
    <row r="93" ht="15" customHeight="1" x14ac:dyDescent="0.25"/>
    <row r="94" ht="15" customHeight="1" x14ac:dyDescent="0.25"/>
  </sheetData>
  <mergeCells count="12">
    <mergeCell ref="B29:D29"/>
    <mergeCell ref="B27:S28"/>
    <mergeCell ref="E29:S29"/>
    <mergeCell ref="C21:S22"/>
    <mergeCell ref="D1:S9"/>
    <mergeCell ref="B14:S15"/>
    <mergeCell ref="E16:S16"/>
    <mergeCell ref="C20:P20"/>
    <mergeCell ref="B16:D16"/>
    <mergeCell ref="B10:S10"/>
    <mergeCell ref="B11:S11"/>
    <mergeCell ref="B12:S12"/>
  </mergeCells>
  <hyperlinks>
    <hyperlink ref="C24" r:id="rId1" xr:uid="{4DD0BF2E-93F7-4F80-B3FF-428FAF161C28}"/>
  </hyperlinks>
  <pageMargins left="0.7" right="0.7" top="0.75" bottom="0.75" header="0.3" footer="0.3"/>
  <pageSetup paperSize="5" scale="61"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167"/>
  <sheetViews>
    <sheetView zoomScale="145" zoomScaleNormal="145" workbookViewId="0">
      <selection activeCell="B150" sqref="B150"/>
    </sheetView>
  </sheetViews>
  <sheetFormatPr baseColWidth="10" defaultColWidth="11.42578125" defaultRowHeight="15" x14ac:dyDescent="0.25"/>
  <cols>
    <col min="1" max="1" width="2.28515625" customWidth="1"/>
    <col min="2" max="2" width="12.42578125" style="96" customWidth="1"/>
    <col min="6" max="6" width="13.42578125" customWidth="1"/>
    <col min="7" max="8" width="14.7109375" bestFit="1" customWidth="1"/>
    <col min="9" max="9" width="15.28515625" customWidth="1"/>
    <col min="10" max="10" width="20.28515625" customWidth="1"/>
    <col min="11" max="11" width="16" customWidth="1"/>
    <col min="12" max="12" width="13.7109375" customWidth="1"/>
    <col min="13" max="13" width="15.5703125" customWidth="1"/>
    <col min="14" max="14" width="15" customWidth="1"/>
    <col min="15" max="16" width="13.7109375" customWidth="1"/>
    <col min="17" max="17" width="13.7109375" bestFit="1" customWidth="1"/>
    <col min="18" max="18" width="12.7109375" customWidth="1"/>
    <col min="19" max="19" width="13.7109375" bestFit="1" customWidth="1"/>
  </cols>
  <sheetData>
    <row r="1" spans="2:13" ht="21" customHeight="1" x14ac:dyDescent="0.25">
      <c r="B1" s="96">
        <v>1360</v>
      </c>
      <c r="C1" s="26"/>
      <c r="D1" s="26"/>
      <c r="E1" s="164" t="s">
        <v>35</v>
      </c>
      <c r="F1" s="164"/>
      <c r="G1" s="164"/>
      <c r="H1" s="164"/>
      <c r="I1" s="164"/>
      <c r="J1" s="164"/>
      <c r="K1" s="164"/>
    </row>
    <row r="2" spans="2:13" ht="21" customHeight="1" x14ac:dyDescent="0.25">
      <c r="C2" s="26"/>
      <c r="D2" s="26"/>
      <c r="E2" s="165" t="s">
        <v>36</v>
      </c>
      <c r="F2" s="165"/>
      <c r="G2" s="165"/>
      <c r="H2" s="165"/>
      <c r="I2" s="165"/>
      <c r="J2" s="165"/>
      <c r="K2" s="165"/>
    </row>
    <row r="3" spans="2:13" ht="18.75" customHeight="1" x14ac:dyDescent="0.25">
      <c r="D3" s="27"/>
      <c r="E3" s="166" t="s">
        <v>37</v>
      </c>
      <c r="F3" s="166"/>
      <c r="G3" s="166"/>
      <c r="H3" s="166"/>
      <c r="I3" s="166"/>
      <c r="J3" s="166"/>
      <c r="K3" s="166"/>
    </row>
    <row r="4" spans="2:13" ht="35.25" customHeight="1" thickBot="1" x14ac:dyDescent="0.3">
      <c r="B4" s="97"/>
    </row>
    <row r="5" spans="2:13" ht="18.75" x14ac:dyDescent="0.25">
      <c r="B5" s="167" t="s">
        <v>38</v>
      </c>
      <c r="C5" s="168"/>
      <c r="D5" s="168"/>
      <c r="E5" s="168"/>
      <c r="F5" s="168"/>
      <c r="G5" s="168"/>
      <c r="H5" s="168"/>
      <c r="I5" s="168"/>
      <c r="J5" s="168"/>
      <c r="K5" s="169"/>
    </row>
    <row r="6" spans="2:13" ht="52.5" customHeight="1" x14ac:dyDescent="0.25">
      <c r="B6" s="19" t="s">
        <v>39</v>
      </c>
      <c r="C6" s="170" t="s">
        <v>40</v>
      </c>
      <c r="D6" s="171"/>
      <c r="E6" s="171"/>
      <c r="F6" s="172"/>
      <c r="G6" s="19" t="s">
        <v>41</v>
      </c>
      <c r="H6" s="19" t="s">
        <v>42</v>
      </c>
      <c r="I6" s="19" t="s">
        <v>43</v>
      </c>
      <c r="J6" s="19" t="s">
        <v>44</v>
      </c>
      <c r="K6" s="20" t="s">
        <v>45</v>
      </c>
    </row>
    <row r="7" spans="2:13" x14ac:dyDescent="0.25">
      <c r="B7" s="98" t="s">
        <v>46</v>
      </c>
      <c r="C7" s="35" t="s">
        <v>47</v>
      </c>
      <c r="D7" s="36"/>
      <c r="E7" s="36"/>
      <c r="F7" s="37"/>
      <c r="G7" s="17">
        <v>876801</v>
      </c>
      <c r="H7" s="17">
        <v>806657</v>
      </c>
      <c r="I7" s="18">
        <v>70144</v>
      </c>
      <c r="J7" s="53" t="s">
        <v>48</v>
      </c>
      <c r="K7" s="90">
        <f>I7/G7</f>
        <v>7.9999908759228147E-2</v>
      </c>
      <c r="M7" s="57"/>
    </row>
    <row r="8" spans="2:13" x14ac:dyDescent="0.25">
      <c r="B8" s="99" t="s">
        <v>49</v>
      </c>
      <c r="C8" s="38" t="s">
        <v>50</v>
      </c>
      <c r="D8" s="39"/>
      <c r="E8" s="39"/>
      <c r="F8" s="40"/>
      <c r="G8" s="8">
        <v>122420</v>
      </c>
      <c r="H8" s="8">
        <v>122420</v>
      </c>
      <c r="I8" s="9">
        <v>0</v>
      </c>
      <c r="J8" s="54" t="s">
        <v>48</v>
      </c>
      <c r="K8" s="91">
        <f t="shared" ref="K8:K70" si="0">I8/G8</f>
        <v>0</v>
      </c>
      <c r="M8" s="57"/>
    </row>
    <row r="9" spans="2:13" x14ac:dyDescent="0.25">
      <c r="B9" s="100" t="s">
        <v>51</v>
      </c>
      <c r="C9" s="41" t="s">
        <v>52</v>
      </c>
      <c r="D9" s="42"/>
      <c r="E9" s="42"/>
      <c r="F9" s="43"/>
      <c r="G9" s="10">
        <v>159693</v>
      </c>
      <c r="H9" s="10">
        <v>159693</v>
      </c>
      <c r="I9" s="11">
        <v>0</v>
      </c>
      <c r="J9" s="52" t="s">
        <v>48</v>
      </c>
      <c r="K9" s="92">
        <f t="shared" si="0"/>
        <v>0</v>
      </c>
      <c r="M9" s="57"/>
    </row>
    <row r="10" spans="2:13" x14ac:dyDescent="0.25">
      <c r="B10" s="99" t="s">
        <v>53</v>
      </c>
      <c r="C10" s="38" t="s">
        <v>54</v>
      </c>
      <c r="D10" s="39"/>
      <c r="E10" s="39"/>
      <c r="F10" s="40"/>
      <c r="G10" s="8">
        <v>1540968</v>
      </c>
      <c r="H10" s="8">
        <v>1417691</v>
      </c>
      <c r="I10" s="9">
        <v>123277</v>
      </c>
      <c r="J10" s="54" t="s">
        <v>48</v>
      </c>
      <c r="K10" s="91">
        <f t="shared" si="0"/>
        <v>7.9999714465193314E-2</v>
      </c>
      <c r="M10" s="57"/>
    </row>
    <row r="11" spans="2:13" x14ac:dyDescent="0.25">
      <c r="B11" s="100" t="s">
        <v>55</v>
      </c>
      <c r="C11" s="41" t="s">
        <v>56</v>
      </c>
      <c r="D11" s="42"/>
      <c r="E11" s="42"/>
      <c r="F11" s="43"/>
      <c r="G11" s="10">
        <v>3291510</v>
      </c>
      <c r="H11" s="10">
        <v>3028190</v>
      </c>
      <c r="I11" s="11">
        <v>263320</v>
      </c>
      <c r="J11" s="52" t="s">
        <v>48</v>
      </c>
      <c r="K11" s="92">
        <f t="shared" si="0"/>
        <v>7.9999756950457385E-2</v>
      </c>
      <c r="M11" s="57"/>
    </row>
    <row r="12" spans="2:13" x14ac:dyDescent="0.25">
      <c r="B12" s="99" t="s">
        <v>57</v>
      </c>
      <c r="C12" s="38" t="s">
        <v>58</v>
      </c>
      <c r="D12" s="39"/>
      <c r="E12" s="39"/>
      <c r="F12" s="40"/>
      <c r="G12" s="8">
        <v>1135864</v>
      </c>
      <c r="H12" s="8">
        <v>1044995</v>
      </c>
      <c r="I12" s="9">
        <v>90869</v>
      </c>
      <c r="J12" s="54" t="s">
        <v>48</v>
      </c>
      <c r="K12" s="91">
        <f t="shared" si="0"/>
        <v>7.9999894353549372E-2</v>
      </c>
      <c r="M12" s="57"/>
    </row>
    <row r="13" spans="2:13" x14ac:dyDescent="0.25">
      <c r="B13" s="100" t="s">
        <v>59</v>
      </c>
      <c r="C13" s="41" t="s">
        <v>60</v>
      </c>
      <c r="D13" s="42"/>
      <c r="E13" s="42"/>
      <c r="F13" s="43"/>
      <c r="G13" s="10">
        <v>2797416</v>
      </c>
      <c r="H13" s="10">
        <v>2573716</v>
      </c>
      <c r="I13" s="11">
        <v>223700</v>
      </c>
      <c r="J13" s="52" t="s">
        <v>48</v>
      </c>
      <c r="K13" s="92">
        <f t="shared" si="0"/>
        <v>7.9966654941560356E-2</v>
      </c>
      <c r="M13" s="57"/>
    </row>
    <row r="14" spans="2:13" x14ac:dyDescent="0.25">
      <c r="B14" s="99" t="s">
        <v>61</v>
      </c>
      <c r="C14" s="38" t="s">
        <v>62</v>
      </c>
      <c r="D14" s="39"/>
      <c r="E14" s="39"/>
      <c r="F14" s="40"/>
      <c r="G14" s="8">
        <v>3020503</v>
      </c>
      <c r="H14" s="8">
        <v>2778863</v>
      </c>
      <c r="I14" s="9">
        <v>241640</v>
      </c>
      <c r="J14" s="54" t="s">
        <v>48</v>
      </c>
      <c r="K14" s="91">
        <f t="shared" si="0"/>
        <v>7.9999920543035383E-2</v>
      </c>
      <c r="M14" s="57"/>
    </row>
    <row r="15" spans="2:13" x14ac:dyDescent="0.25">
      <c r="B15" s="100" t="s">
        <v>63</v>
      </c>
      <c r="C15" s="41" t="s">
        <v>64</v>
      </c>
      <c r="D15" s="42"/>
      <c r="E15" s="42"/>
      <c r="F15" s="43"/>
      <c r="G15" s="10">
        <v>10739</v>
      </c>
      <c r="H15" s="10">
        <v>10739</v>
      </c>
      <c r="I15" s="11">
        <v>0</v>
      </c>
      <c r="J15" s="52" t="s">
        <v>48</v>
      </c>
      <c r="K15" s="92">
        <f t="shared" si="0"/>
        <v>0</v>
      </c>
      <c r="M15" s="57"/>
    </row>
    <row r="16" spans="2:13" x14ac:dyDescent="0.25">
      <c r="B16" s="99" t="s">
        <v>65</v>
      </c>
      <c r="C16" s="38" t="s">
        <v>66</v>
      </c>
      <c r="D16" s="39"/>
      <c r="E16" s="39"/>
      <c r="F16" s="40"/>
      <c r="G16" s="8">
        <v>31281</v>
      </c>
      <c r="H16" s="8">
        <v>31281</v>
      </c>
      <c r="I16" s="9">
        <v>0</v>
      </c>
      <c r="J16" s="54" t="s">
        <v>48</v>
      </c>
      <c r="K16" s="91">
        <f t="shared" si="0"/>
        <v>0</v>
      </c>
      <c r="M16" s="57"/>
    </row>
    <row r="17" spans="2:13" x14ac:dyDescent="0.25">
      <c r="B17" s="100" t="s">
        <v>67</v>
      </c>
      <c r="C17" s="41" t="s">
        <v>68</v>
      </c>
      <c r="D17" s="42"/>
      <c r="E17" s="42"/>
      <c r="F17" s="43"/>
      <c r="G17" s="10">
        <v>67698</v>
      </c>
      <c r="H17" s="10">
        <v>67698</v>
      </c>
      <c r="I17" s="11">
        <v>0</v>
      </c>
      <c r="J17" s="52" t="s">
        <v>48</v>
      </c>
      <c r="K17" s="92">
        <f t="shared" si="0"/>
        <v>0</v>
      </c>
      <c r="M17" s="57"/>
    </row>
    <row r="18" spans="2:13" x14ac:dyDescent="0.25">
      <c r="B18" s="99" t="s">
        <v>69</v>
      </c>
      <c r="C18" s="38" t="s">
        <v>70</v>
      </c>
      <c r="D18" s="39"/>
      <c r="E18" s="39"/>
      <c r="F18" s="40"/>
      <c r="G18" s="8">
        <v>19689</v>
      </c>
      <c r="H18" s="8">
        <v>19689</v>
      </c>
      <c r="I18" s="9">
        <v>0</v>
      </c>
      <c r="J18" s="54" t="s">
        <v>48</v>
      </c>
      <c r="K18" s="91">
        <f t="shared" si="0"/>
        <v>0</v>
      </c>
      <c r="M18" s="57"/>
    </row>
    <row r="19" spans="2:13" x14ac:dyDescent="0.25">
      <c r="B19" s="100" t="s">
        <v>71</v>
      </c>
      <c r="C19" s="41" t="s">
        <v>72</v>
      </c>
      <c r="D19" s="42"/>
      <c r="E19" s="42"/>
      <c r="F19" s="43"/>
      <c r="G19" s="10">
        <v>257162</v>
      </c>
      <c r="H19" s="10">
        <v>257162</v>
      </c>
      <c r="I19" s="11">
        <v>0</v>
      </c>
      <c r="J19" s="52" t="s">
        <v>48</v>
      </c>
      <c r="K19" s="92">
        <f t="shared" si="0"/>
        <v>0</v>
      </c>
      <c r="M19" s="57"/>
    </row>
    <row r="20" spans="2:13" x14ac:dyDescent="0.25">
      <c r="B20" s="99" t="s">
        <v>73</v>
      </c>
      <c r="C20" s="38" t="s">
        <v>74</v>
      </c>
      <c r="D20" s="39"/>
      <c r="E20" s="39"/>
      <c r="F20" s="40"/>
      <c r="G20" s="8">
        <v>413136</v>
      </c>
      <c r="H20" s="8">
        <v>413136</v>
      </c>
      <c r="I20" s="9">
        <v>0</v>
      </c>
      <c r="J20" s="54" t="s">
        <v>48</v>
      </c>
      <c r="K20" s="91">
        <f t="shared" si="0"/>
        <v>0</v>
      </c>
      <c r="M20" s="57"/>
    </row>
    <row r="21" spans="2:13" x14ac:dyDescent="0.25">
      <c r="B21" s="100" t="s">
        <v>75</v>
      </c>
      <c r="C21" s="41" t="s">
        <v>76</v>
      </c>
      <c r="D21" s="42"/>
      <c r="E21" s="42"/>
      <c r="F21" s="43"/>
      <c r="G21" s="10">
        <v>219297</v>
      </c>
      <c r="H21" s="10">
        <v>219297</v>
      </c>
      <c r="I21" s="11">
        <v>0</v>
      </c>
      <c r="J21" s="52" t="s">
        <v>48</v>
      </c>
      <c r="K21" s="92">
        <f t="shared" si="0"/>
        <v>0</v>
      </c>
      <c r="M21" s="57"/>
    </row>
    <row r="22" spans="2:13" x14ac:dyDescent="0.25">
      <c r="B22" s="99" t="s">
        <v>77</v>
      </c>
      <c r="C22" s="38" t="s">
        <v>78</v>
      </c>
      <c r="D22" s="39"/>
      <c r="E22" s="39"/>
      <c r="F22" s="40"/>
      <c r="G22" s="8">
        <v>97232</v>
      </c>
      <c r="H22" s="8">
        <v>89538</v>
      </c>
      <c r="I22" s="9">
        <v>7694</v>
      </c>
      <c r="J22" s="54" t="s">
        <v>48</v>
      </c>
      <c r="K22" s="91">
        <f t="shared" si="0"/>
        <v>7.913032746420931E-2</v>
      </c>
      <c r="M22" s="57"/>
    </row>
    <row r="23" spans="2:13" x14ac:dyDescent="0.25">
      <c r="B23" s="100" t="s">
        <v>79</v>
      </c>
      <c r="C23" s="41" t="s">
        <v>80</v>
      </c>
      <c r="D23" s="42"/>
      <c r="E23" s="42"/>
      <c r="F23" s="43"/>
      <c r="G23" s="10">
        <v>115858</v>
      </c>
      <c r="H23" s="10">
        <v>106858</v>
      </c>
      <c r="I23" s="11">
        <v>9000</v>
      </c>
      <c r="J23" s="52" t="s">
        <v>48</v>
      </c>
      <c r="K23" s="92">
        <f t="shared" si="0"/>
        <v>7.7681299521828451E-2</v>
      </c>
      <c r="M23" s="57"/>
    </row>
    <row r="24" spans="2:13" x14ac:dyDescent="0.25">
      <c r="B24" s="99" t="s">
        <v>81</v>
      </c>
      <c r="C24" s="38" t="s">
        <v>82</v>
      </c>
      <c r="D24" s="39"/>
      <c r="E24" s="39"/>
      <c r="F24" s="40"/>
      <c r="G24" s="8">
        <v>659416</v>
      </c>
      <c r="H24" s="8">
        <v>609416</v>
      </c>
      <c r="I24" s="9">
        <v>50000</v>
      </c>
      <c r="J24" s="54" t="s">
        <v>48</v>
      </c>
      <c r="K24" s="91">
        <f t="shared" si="0"/>
        <v>7.5824669101144049E-2</v>
      </c>
      <c r="M24" s="57"/>
    </row>
    <row r="25" spans="2:13" x14ac:dyDescent="0.25">
      <c r="B25" s="100" t="s">
        <v>83</v>
      </c>
      <c r="C25" s="41" t="s">
        <v>84</v>
      </c>
      <c r="D25" s="42"/>
      <c r="E25" s="42"/>
      <c r="F25" s="43"/>
      <c r="G25" s="10">
        <v>2017085</v>
      </c>
      <c r="H25" s="10">
        <v>1855785</v>
      </c>
      <c r="I25" s="11">
        <v>161300</v>
      </c>
      <c r="J25" s="52" t="s">
        <v>48</v>
      </c>
      <c r="K25" s="92">
        <f t="shared" si="0"/>
        <v>7.9966882902802808E-2</v>
      </c>
      <c r="M25" s="57"/>
    </row>
    <row r="26" spans="2:13" x14ac:dyDescent="0.25">
      <c r="B26" s="99" t="s">
        <v>85</v>
      </c>
      <c r="C26" s="38" t="s">
        <v>86</v>
      </c>
      <c r="D26" s="39"/>
      <c r="E26" s="39"/>
      <c r="F26" s="40"/>
      <c r="G26" s="8">
        <v>1483532</v>
      </c>
      <c r="H26" s="8">
        <v>1364850</v>
      </c>
      <c r="I26" s="9">
        <v>118682</v>
      </c>
      <c r="J26" s="54" t="s">
        <v>48</v>
      </c>
      <c r="K26" s="91">
        <f t="shared" si="0"/>
        <v>7.999962252246666E-2</v>
      </c>
      <c r="M26" s="57"/>
    </row>
    <row r="27" spans="2:13" x14ac:dyDescent="0.25">
      <c r="B27" s="100" t="s">
        <v>87</v>
      </c>
      <c r="C27" s="41" t="s">
        <v>88</v>
      </c>
      <c r="D27" s="42"/>
      <c r="E27" s="42"/>
      <c r="F27" s="43"/>
      <c r="G27" s="10">
        <v>35906</v>
      </c>
      <c r="H27" s="10">
        <v>35906</v>
      </c>
      <c r="I27" s="11">
        <v>0</v>
      </c>
      <c r="J27" s="52" t="s">
        <v>48</v>
      </c>
      <c r="K27" s="92">
        <f t="shared" si="0"/>
        <v>0</v>
      </c>
      <c r="M27" s="57"/>
    </row>
    <row r="28" spans="2:13" x14ac:dyDescent="0.25">
      <c r="B28" s="99" t="s">
        <v>89</v>
      </c>
      <c r="C28" s="38" t="s">
        <v>90</v>
      </c>
      <c r="D28" s="39"/>
      <c r="E28" s="39"/>
      <c r="F28" s="40"/>
      <c r="G28" s="8">
        <v>605056</v>
      </c>
      <c r="H28" s="8">
        <v>573056</v>
      </c>
      <c r="I28" s="9">
        <v>32000</v>
      </c>
      <c r="J28" s="54" t="s">
        <v>48</v>
      </c>
      <c r="K28" s="91">
        <f t="shared" si="0"/>
        <v>5.2887666596149775E-2</v>
      </c>
      <c r="M28" s="57"/>
    </row>
    <row r="29" spans="2:13" x14ac:dyDescent="0.25">
      <c r="B29" s="100" t="s">
        <v>91</v>
      </c>
      <c r="C29" s="41" t="s">
        <v>92</v>
      </c>
      <c r="D29" s="42"/>
      <c r="E29" s="42"/>
      <c r="F29" s="43"/>
      <c r="G29" s="10">
        <v>7181</v>
      </c>
      <c r="H29" s="10">
        <v>7181</v>
      </c>
      <c r="I29" s="11">
        <v>0</v>
      </c>
      <c r="J29" s="52" t="s">
        <v>48</v>
      </c>
      <c r="K29" s="92">
        <f t="shared" si="0"/>
        <v>0</v>
      </c>
      <c r="M29" s="57"/>
    </row>
    <row r="30" spans="2:13" x14ac:dyDescent="0.25">
      <c r="B30" s="99" t="s">
        <v>93</v>
      </c>
      <c r="C30" s="38" t="s">
        <v>94</v>
      </c>
      <c r="D30" s="39"/>
      <c r="E30" s="39"/>
      <c r="F30" s="40"/>
      <c r="G30" s="8">
        <v>99740</v>
      </c>
      <c r="H30" s="8">
        <v>94281</v>
      </c>
      <c r="I30" s="9">
        <v>5459</v>
      </c>
      <c r="J30" s="54" t="s">
        <v>48</v>
      </c>
      <c r="K30" s="91">
        <f t="shared" si="0"/>
        <v>5.4732303990374973E-2</v>
      </c>
      <c r="M30" s="57"/>
    </row>
    <row r="31" spans="2:13" x14ac:dyDescent="0.25">
      <c r="B31" s="100" t="s">
        <v>95</v>
      </c>
      <c r="C31" s="41" t="s">
        <v>96</v>
      </c>
      <c r="D31" s="42"/>
      <c r="E31" s="42"/>
      <c r="F31" s="43"/>
      <c r="G31" s="10">
        <v>332773</v>
      </c>
      <c r="H31" s="10">
        <v>307773</v>
      </c>
      <c r="I31" s="11">
        <v>25000</v>
      </c>
      <c r="J31" s="52" t="s">
        <v>48</v>
      </c>
      <c r="K31" s="92">
        <f t="shared" si="0"/>
        <v>7.5126287288932697E-2</v>
      </c>
      <c r="M31" s="57"/>
    </row>
    <row r="32" spans="2:13" x14ac:dyDescent="0.25">
      <c r="B32" s="99" t="s">
        <v>97</v>
      </c>
      <c r="C32" s="38" t="s">
        <v>98</v>
      </c>
      <c r="D32" s="39"/>
      <c r="E32" s="39"/>
      <c r="F32" s="40"/>
      <c r="G32" s="8">
        <v>356302</v>
      </c>
      <c r="H32" s="8">
        <v>330302</v>
      </c>
      <c r="I32" s="9">
        <v>26000</v>
      </c>
      <c r="J32" s="54" t="s">
        <v>48</v>
      </c>
      <c r="K32" s="91">
        <f t="shared" si="0"/>
        <v>7.2971804817261759E-2</v>
      </c>
      <c r="M32" s="57"/>
    </row>
    <row r="33" spans="2:19" x14ac:dyDescent="0.25">
      <c r="B33" s="100" t="s">
        <v>99</v>
      </c>
      <c r="C33" s="41" t="s">
        <v>100</v>
      </c>
      <c r="D33" s="42"/>
      <c r="E33" s="42"/>
      <c r="F33" s="43"/>
      <c r="G33" s="10">
        <v>92312</v>
      </c>
      <c r="H33" s="10">
        <v>92312</v>
      </c>
      <c r="I33" s="11">
        <v>0</v>
      </c>
      <c r="J33" s="52" t="s">
        <v>48</v>
      </c>
      <c r="K33" s="92">
        <f t="shared" si="0"/>
        <v>0</v>
      </c>
      <c r="M33" s="57"/>
    </row>
    <row r="34" spans="2:19" x14ac:dyDescent="0.25">
      <c r="B34" s="99" t="s">
        <v>101</v>
      </c>
      <c r="C34" s="38" t="s">
        <v>102</v>
      </c>
      <c r="D34" s="39"/>
      <c r="E34" s="39"/>
      <c r="F34" s="40"/>
      <c r="G34" s="8">
        <v>113489</v>
      </c>
      <c r="H34" s="8">
        <v>113489</v>
      </c>
      <c r="I34" s="9">
        <v>0</v>
      </c>
      <c r="J34" s="54" t="s">
        <v>48</v>
      </c>
      <c r="K34" s="91">
        <f t="shared" si="0"/>
        <v>0</v>
      </c>
      <c r="M34" s="57"/>
    </row>
    <row r="35" spans="2:19" x14ac:dyDescent="0.25">
      <c r="B35" s="100" t="s">
        <v>103</v>
      </c>
      <c r="C35" s="41" t="s">
        <v>104</v>
      </c>
      <c r="D35" s="42"/>
      <c r="E35" s="42"/>
      <c r="F35" s="43"/>
      <c r="G35" s="10">
        <v>3697588</v>
      </c>
      <c r="H35" s="10">
        <v>3401781</v>
      </c>
      <c r="I35" s="11">
        <v>295807</v>
      </c>
      <c r="J35" s="52" t="s">
        <v>48</v>
      </c>
      <c r="K35" s="92">
        <f t="shared" si="0"/>
        <v>7.9999989182137118E-2</v>
      </c>
      <c r="M35" s="57"/>
      <c r="O35" s="57"/>
      <c r="P35" s="57"/>
      <c r="S35" s="57"/>
    </row>
    <row r="36" spans="2:19" x14ac:dyDescent="0.25">
      <c r="B36" s="99" t="s">
        <v>105</v>
      </c>
      <c r="C36" s="38" t="s">
        <v>106</v>
      </c>
      <c r="D36" s="39"/>
      <c r="E36" s="39"/>
      <c r="F36" s="40"/>
      <c r="G36" s="8">
        <v>137519</v>
      </c>
      <c r="H36" s="8">
        <v>126518</v>
      </c>
      <c r="I36" s="9">
        <v>11001</v>
      </c>
      <c r="J36" s="54" t="s">
        <v>48</v>
      </c>
      <c r="K36" s="91">
        <f t="shared" si="0"/>
        <v>7.9996218704324495E-2</v>
      </c>
      <c r="M36" s="57"/>
      <c r="O36" s="57"/>
      <c r="P36" s="57"/>
    </row>
    <row r="37" spans="2:19" x14ac:dyDescent="0.25">
      <c r="B37" s="100" t="s">
        <v>107</v>
      </c>
      <c r="C37" s="41" t="s">
        <v>108</v>
      </c>
      <c r="D37" s="42"/>
      <c r="E37" s="42"/>
      <c r="F37" s="43"/>
      <c r="G37" s="10">
        <v>321567</v>
      </c>
      <c r="H37" s="10">
        <v>295842</v>
      </c>
      <c r="I37" s="11">
        <v>25725</v>
      </c>
      <c r="J37" s="52" t="s">
        <v>48</v>
      </c>
      <c r="K37" s="92">
        <f t="shared" si="0"/>
        <v>7.9998880482139031E-2</v>
      </c>
      <c r="M37" s="57"/>
    </row>
    <row r="38" spans="2:19" x14ac:dyDescent="0.25">
      <c r="B38" s="99" t="s">
        <v>109</v>
      </c>
      <c r="C38" s="38" t="s">
        <v>110</v>
      </c>
      <c r="D38" s="39"/>
      <c r="E38" s="39"/>
      <c r="F38" s="40"/>
      <c r="G38" s="8">
        <v>322755</v>
      </c>
      <c r="H38" s="8">
        <v>296935</v>
      </c>
      <c r="I38" s="9">
        <v>25820</v>
      </c>
      <c r="J38" s="54" t="s">
        <v>48</v>
      </c>
      <c r="K38" s="91">
        <f t="shared" si="0"/>
        <v>7.9998760669857935E-2</v>
      </c>
      <c r="M38" s="57"/>
    </row>
    <row r="39" spans="2:19" x14ac:dyDescent="0.25">
      <c r="B39" s="100" t="s">
        <v>111</v>
      </c>
      <c r="C39" s="41" t="s">
        <v>112</v>
      </c>
      <c r="D39" s="42"/>
      <c r="E39" s="42"/>
      <c r="F39" s="43"/>
      <c r="G39" s="10">
        <v>29815</v>
      </c>
      <c r="H39" s="10">
        <v>29815</v>
      </c>
      <c r="I39" s="11">
        <v>0</v>
      </c>
      <c r="J39" s="52" t="s">
        <v>48</v>
      </c>
      <c r="K39" s="92">
        <f t="shared" si="0"/>
        <v>0</v>
      </c>
      <c r="M39" s="57"/>
    </row>
    <row r="40" spans="2:19" x14ac:dyDescent="0.25">
      <c r="B40" s="99" t="s">
        <v>113</v>
      </c>
      <c r="C40" s="38" t="s">
        <v>114</v>
      </c>
      <c r="D40" s="39"/>
      <c r="E40" s="39"/>
      <c r="F40" s="40"/>
      <c r="G40" s="8">
        <v>110978</v>
      </c>
      <c r="H40" s="8">
        <v>110978</v>
      </c>
      <c r="I40" s="9">
        <v>0</v>
      </c>
      <c r="J40" s="54" t="s">
        <v>48</v>
      </c>
      <c r="K40" s="91">
        <f t="shared" si="0"/>
        <v>0</v>
      </c>
      <c r="M40" s="57"/>
    </row>
    <row r="41" spans="2:19" x14ac:dyDescent="0.25">
      <c r="B41" s="100" t="s">
        <v>115</v>
      </c>
      <c r="C41" s="41" t="s">
        <v>116</v>
      </c>
      <c r="D41" s="42"/>
      <c r="E41" s="42"/>
      <c r="F41" s="43"/>
      <c r="G41" s="10">
        <v>826840</v>
      </c>
      <c r="H41" s="10">
        <v>760693</v>
      </c>
      <c r="I41" s="11">
        <v>66147</v>
      </c>
      <c r="J41" s="52" t="s">
        <v>48</v>
      </c>
      <c r="K41" s="92">
        <f t="shared" si="0"/>
        <v>7.9999758115233896E-2</v>
      </c>
      <c r="M41" s="57"/>
    </row>
    <row r="42" spans="2:19" x14ac:dyDescent="0.25">
      <c r="B42" s="99" t="s">
        <v>117</v>
      </c>
      <c r="C42" s="38" t="s">
        <v>118</v>
      </c>
      <c r="D42" s="39"/>
      <c r="E42" s="39"/>
      <c r="F42" s="40"/>
      <c r="G42" s="8">
        <v>1788170</v>
      </c>
      <c r="H42" s="8">
        <v>1788170</v>
      </c>
      <c r="I42" s="9">
        <v>0</v>
      </c>
      <c r="J42" s="54" t="s">
        <v>48</v>
      </c>
      <c r="K42" s="91">
        <f t="shared" si="0"/>
        <v>0</v>
      </c>
      <c r="M42" s="57"/>
    </row>
    <row r="43" spans="2:19" x14ac:dyDescent="0.25">
      <c r="B43" s="100" t="s">
        <v>119</v>
      </c>
      <c r="C43" s="41" t="s">
        <v>120</v>
      </c>
      <c r="D43" s="42"/>
      <c r="E43" s="42"/>
      <c r="F43" s="43"/>
      <c r="G43" s="10">
        <v>175506</v>
      </c>
      <c r="H43" s="10">
        <v>161466</v>
      </c>
      <c r="I43" s="11">
        <v>14040</v>
      </c>
      <c r="J43" s="52" t="s">
        <v>48</v>
      </c>
      <c r="K43" s="92">
        <f t="shared" si="0"/>
        <v>7.9997265050767499E-2</v>
      </c>
      <c r="M43" s="57"/>
    </row>
    <row r="44" spans="2:19" x14ac:dyDescent="0.25">
      <c r="B44" s="99" t="s">
        <v>121</v>
      </c>
      <c r="C44" s="38" t="s">
        <v>122</v>
      </c>
      <c r="D44" s="39"/>
      <c r="E44" s="39"/>
      <c r="F44" s="40"/>
      <c r="G44" s="8">
        <v>2209915</v>
      </c>
      <c r="H44" s="8">
        <v>2033415</v>
      </c>
      <c r="I44" s="9">
        <v>176500</v>
      </c>
      <c r="J44" s="54" t="s">
        <v>48</v>
      </c>
      <c r="K44" s="91">
        <v>7.9899999999999999E-2</v>
      </c>
      <c r="M44" s="57"/>
    </row>
    <row r="45" spans="2:19" x14ac:dyDescent="0.25">
      <c r="B45" s="100" t="s">
        <v>123</v>
      </c>
      <c r="C45" s="41" t="s">
        <v>124</v>
      </c>
      <c r="D45" s="42"/>
      <c r="E45" s="42"/>
      <c r="F45" s="43"/>
      <c r="G45" s="10">
        <v>697926</v>
      </c>
      <c r="H45" s="10">
        <v>697926</v>
      </c>
      <c r="I45" s="11">
        <v>0</v>
      </c>
      <c r="J45" s="52" t="s">
        <v>48</v>
      </c>
      <c r="K45" s="92">
        <f t="shared" si="0"/>
        <v>0</v>
      </c>
      <c r="M45" s="57"/>
    </row>
    <row r="46" spans="2:19" x14ac:dyDescent="0.25">
      <c r="B46" s="99" t="s">
        <v>125</v>
      </c>
      <c r="C46" s="38" t="s">
        <v>126</v>
      </c>
      <c r="D46" s="39"/>
      <c r="E46" s="39"/>
      <c r="F46" s="40"/>
      <c r="G46" s="8">
        <v>31977</v>
      </c>
      <c r="H46" s="8">
        <v>31977</v>
      </c>
      <c r="I46" s="9">
        <v>0</v>
      </c>
      <c r="J46" s="54" t="s">
        <v>48</v>
      </c>
      <c r="K46" s="91">
        <f t="shared" si="0"/>
        <v>0</v>
      </c>
      <c r="M46" s="57"/>
    </row>
    <row r="47" spans="2:19" x14ac:dyDescent="0.25">
      <c r="B47" s="100" t="s">
        <v>127</v>
      </c>
      <c r="C47" s="41" t="s">
        <v>128</v>
      </c>
      <c r="D47" s="42"/>
      <c r="E47" s="42"/>
      <c r="F47" s="43"/>
      <c r="G47" s="10">
        <v>533293</v>
      </c>
      <c r="H47" s="10">
        <v>490630</v>
      </c>
      <c r="I47" s="11">
        <v>42663</v>
      </c>
      <c r="J47" s="52" t="s">
        <v>48</v>
      </c>
      <c r="K47" s="92">
        <f t="shared" si="0"/>
        <v>7.9999174937604653E-2</v>
      </c>
      <c r="M47" s="57"/>
    </row>
    <row r="48" spans="2:19" x14ac:dyDescent="0.25">
      <c r="B48" s="99" t="s">
        <v>129</v>
      </c>
      <c r="C48" s="38" t="s">
        <v>130</v>
      </c>
      <c r="D48" s="39"/>
      <c r="E48" s="39"/>
      <c r="F48" s="40"/>
      <c r="G48" s="8">
        <v>79002</v>
      </c>
      <c r="H48" s="8">
        <v>79002</v>
      </c>
      <c r="I48" s="9">
        <v>0</v>
      </c>
      <c r="J48" s="54" t="s">
        <v>48</v>
      </c>
      <c r="K48" s="91">
        <f t="shared" si="0"/>
        <v>0</v>
      </c>
      <c r="M48" s="57"/>
    </row>
    <row r="49" spans="2:13" x14ac:dyDescent="0.25">
      <c r="B49" s="100" t="s">
        <v>131</v>
      </c>
      <c r="C49" s="41" t="s">
        <v>132</v>
      </c>
      <c r="D49" s="42"/>
      <c r="E49" s="42"/>
      <c r="F49" s="43"/>
      <c r="G49" s="10">
        <v>195805</v>
      </c>
      <c r="H49" s="10">
        <v>195805</v>
      </c>
      <c r="I49" s="11">
        <v>0</v>
      </c>
      <c r="J49" s="52" t="s">
        <v>48</v>
      </c>
      <c r="K49" s="92">
        <f t="shared" si="0"/>
        <v>0</v>
      </c>
      <c r="M49" s="57"/>
    </row>
    <row r="50" spans="2:13" x14ac:dyDescent="0.25">
      <c r="B50" s="99" t="s">
        <v>133</v>
      </c>
      <c r="C50" s="38" t="s">
        <v>134</v>
      </c>
      <c r="D50" s="39"/>
      <c r="E50" s="39"/>
      <c r="F50" s="40"/>
      <c r="G50" s="8">
        <v>208756</v>
      </c>
      <c r="H50" s="8">
        <v>208756</v>
      </c>
      <c r="I50" s="9">
        <v>0</v>
      </c>
      <c r="J50" s="54" t="s">
        <v>48</v>
      </c>
      <c r="K50" s="91">
        <f t="shared" si="0"/>
        <v>0</v>
      </c>
      <c r="M50" s="57"/>
    </row>
    <row r="51" spans="2:13" x14ac:dyDescent="0.25">
      <c r="B51" s="100" t="s">
        <v>135</v>
      </c>
      <c r="C51" s="41" t="s">
        <v>136</v>
      </c>
      <c r="D51" s="42"/>
      <c r="E51" s="42"/>
      <c r="F51" s="43"/>
      <c r="G51" s="10">
        <v>64040</v>
      </c>
      <c r="H51" s="10">
        <v>59040</v>
      </c>
      <c r="I51" s="11">
        <v>5000</v>
      </c>
      <c r="J51" s="52" t="s">
        <v>48</v>
      </c>
      <c r="K51" s="92">
        <f t="shared" si="0"/>
        <v>7.8076202373516548E-2</v>
      </c>
      <c r="M51" s="57"/>
    </row>
    <row r="52" spans="2:13" x14ac:dyDescent="0.25">
      <c r="B52" s="99" t="s">
        <v>137</v>
      </c>
      <c r="C52" s="38" t="s">
        <v>138</v>
      </c>
      <c r="D52" s="39"/>
      <c r="E52" s="39"/>
      <c r="F52" s="40"/>
      <c r="G52" s="8">
        <v>20621</v>
      </c>
      <c r="H52" s="8">
        <v>20621</v>
      </c>
      <c r="I52" s="9">
        <v>0</v>
      </c>
      <c r="J52" s="54" t="s">
        <v>48</v>
      </c>
      <c r="K52" s="91">
        <f t="shared" si="0"/>
        <v>0</v>
      </c>
      <c r="M52" s="57"/>
    </row>
    <row r="53" spans="2:13" x14ac:dyDescent="0.25">
      <c r="B53" s="100" t="s">
        <v>139</v>
      </c>
      <c r="C53" s="41" t="s">
        <v>140</v>
      </c>
      <c r="D53" s="42"/>
      <c r="E53" s="42"/>
      <c r="F53" s="43"/>
      <c r="G53" s="10">
        <v>1937903</v>
      </c>
      <c r="H53" s="10">
        <v>1782871</v>
      </c>
      <c r="I53" s="11">
        <v>155032</v>
      </c>
      <c r="J53" s="52" t="s">
        <v>48</v>
      </c>
      <c r="K53" s="92">
        <f t="shared" si="0"/>
        <v>7.9999876154792066E-2</v>
      </c>
      <c r="M53" s="57"/>
    </row>
    <row r="54" spans="2:13" x14ac:dyDescent="0.25">
      <c r="B54" s="99" t="s">
        <v>141</v>
      </c>
      <c r="C54" s="38" t="s">
        <v>142</v>
      </c>
      <c r="D54" s="39"/>
      <c r="E54" s="39"/>
      <c r="F54" s="40"/>
      <c r="G54" s="8">
        <v>235464</v>
      </c>
      <c r="H54" s="8">
        <v>216627</v>
      </c>
      <c r="I54" s="9">
        <v>18837</v>
      </c>
      <c r="J54" s="54" t="s">
        <v>48</v>
      </c>
      <c r="K54" s="91">
        <f t="shared" si="0"/>
        <v>7.999949036795434E-2</v>
      </c>
      <c r="M54" s="57"/>
    </row>
    <row r="55" spans="2:13" x14ac:dyDescent="0.25">
      <c r="B55" s="100" t="s">
        <v>143</v>
      </c>
      <c r="C55" s="41" t="s">
        <v>144</v>
      </c>
      <c r="D55" s="42"/>
      <c r="E55" s="42"/>
      <c r="F55" s="43"/>
      <c r="G55" s="10">
        <v>78348</v>
      </c>
      <c r="H55" s="10">
        <v>75848</v>
      </c>
      <c r="I55" s="11">
        <v>2500</v>
      </c>
      <c r="J55" s="52" t="s">
        <v>48</v>
      </c>
      <c r="K55" s="92">
        <f t="shared" si="0"/>
        <v>3.1908919181089498E-2</v>
      </c>
      <c r="M55" s="57"/>
    </row>
    <row r="56" spans="2:13" x14ac:dyDescent="0.25">
      <c r="B56" s="99" t="s">
        <v>145</v>
      </c>
      <c r="C56" s="38" t="s">
        <v>146</v>
      </c>
      <c r="D56" s="39"/>
      <c r="E56" s="39"/>
      <c r="F56" s="40"/>
      <c r="G56" s="8">
        <v>119994</v>
      </c>
      <c r="H56" s="8">
        <v>119994</v>
      </c>
      <c r="I56" s="9">
        <v>0</v>
      </c>
      <c r="J56" s="54" t="s">
        <v>48</v>
      </c>
      <c r="K56" s="91">
        <f t="shared" si="0"/>
        <v>0</v>
      </c>
      <c r="M56" s="57"/>
    </row>
    <row r="57" spans="2:13" x14ac:dyDescent="0.25">
      <c r="B57" s="100" t="s">
        <v>147</v>
      </c>
      <c r="C57" s="41" t="s">
        <v>148</v>
      </c>
      <c r="D57" s="42"/>
      <c r="E57" s="42"/>
      <c r="F57" s="43"/>
      <c r="G57" s="10">
        <v>97925</v>
      </c>
      <c r="H57" s="10">
        <v>90091</v>
      </c>
      <c r="I57" s="11">
        <v>7834</v>
      </c>
      <c r="J57" s="52" t="s">
        <v>48</v>
      </c>
      <c r="K57" s="92">
        <f t="shared" si="0"/>
        <v>0.08</v>
      </c>
      <c r="M57" s="57"/>
    </row>
    <row r="58" spans="2:13" x14ac:dyDescent="0.25">
      <c r="B58" s="99" t="s">
        <v>149</v>
      </c>
      <c r="C58" s="38" t="s">
        <v>150</v>
      </c>
      <c r="D58" s="39"/>
      <c r="E58" s="39"/>
      <c r="F58" s="40"/>
      <c r="G58" s="8">
        <v>13303</v>
      </c>
      <c r="H58" s="8">
        <v>13303</v>
      </c>
      <c r="I58" s="9">
        <v>0</v>
      </c>
      <c r="J58" s="54" t="s">
        <v>48</v>
      </c>
      <c r="K58" s="91">
        <f t="shared" si="0"/>
        <v>0</v>
      </c>
      <c r="M58" s="57"/>
    </row>
    <row r="59" spans="2:13" x14ac:dyDescent="0.25">
      <c r="B59" s="100" t="s">
        <v>151</v>
      </c>
      <c r="C59" s="41" t="s">
        <v>152</v>
      </c>
      <c r="D59" s="42"/>
      <c r="E59" s="42"/>
      <c r="F59" s="43"/>
      <c r="G59" s="10">
        <v>13867</v>
      </c>
      <c r="H59" s="10">
        <v>13867</v>
      </c>
      <c r="I59" s="11">
        <v>0</v>
      </c>
      <c r="J59" s="52" t="s">
        <v>48</v>
      </c>
      <c r="K59" s="92">
        <f t="shared" si="0"/>
        <v>0</v>
      </c>
      <c r="M59" s="57"/>
    </row>
    <row r="60" spans="2:13" x14ac:dyDescent="0.25">
      <c r="B60" s="99" t="s">
        <v>153</v>
      </c>
      <c r="C60" s="38" t="s">
        <v>154</v>
      </c>
      <c r="D60" s="39"/>
      <c r="E60" s="39"/>
      <c r="F60" s="40"/>
      <c r="G60" s="8">
        <v>29166</v>
      </c>
      <c r="H60" s="8">
        <v>29166</v>
      </c>
      <c r="I60" s="9">
        <v>0</v>
      </c>
      <c r="J60" s="54" t="s">
        <v>48</v>
      </c>
      <c r="K60" s="91">
        <f t="shared" si="0"/>
        <v>0</v>
      </c>
      <c r="M60" s="57"/>
    </row>
    <row r="61" spans="2:13" x14ac:dyDescent="0.25">
      <c r="B61" s="100" t="s">
        <v>155</v>
      </c>
      <c r="C61" s="41" t="s">
        <v>156</v>
      </c>
      <c r="D61" s="42"/>
      <c r="E61" s="42"/>
      <c r="F61" s="43"/>
      <c r="G61" s="10">
        <v>48061</v>
      </c>
      <c r="H61" s="10">
        <v>44461</v>
      </c>
      <c r="I61" s="11">
        <v>3600</v>
      </c>
      <c r="J61" s="52" t="s">
        <v>48</v>
      </c>
      <c r="K61" s="92">
        <f t="shared" si="0"/>
        <v>7.4904808472566115E-2</v>
      </c>
      <c r="M61" s="57"/>
    </row>
    <row r="62" spans="2:13" x14ac:dyDescent="0.25">
      <c r="B62" s="99" t="s">
        <v>157</v>
      </c>
      <c r="C62" s="38" t="s">
        <v>158</v>
      </c>
      <c r="D62" s="39"/>
      <c r="E62" s="39"/>
      <c r="F62" s="40"/>
      <c r="G62" s="8">
        <v>38134</v>
      </c>
      <c r="H62" s="8">
        <v>38134</v>
      </c>
      <c r="I62" s="9">
        <v>0</v>
      </c>
      <c r="J62" s="54" t="s">
        <v>48</v>
      </c>
      <c r="K62" s="91">
        <f t="shared" si="0"/>
        <v>0</v>
      </c>
      <c r="M62" s="57"/>
    </row>
    <row r="63" spans="2:13" x14ac:dyDescent="0.25">
      <c r="B63" s="100" t="s">
        <v>159</v>
      </c>
      <c r="C63" s="41" t="s">
        <v>160</v>
      </c>
      <c r="D63" s="42"/>
      <c r="E63" s="42"/>
      <c r="F63" s="43"/>
      <c r="G63" s="10">
        <v>212365</v>
      </c>
      <c r="H63" s="10">
        <v>197365</v>
      </c>
      <c r="I63" s="11">
        <v>15000</v>
      </c>
      <c r="J63" s="52" t="s">
        <v>48</v>
      </c>
      <c r="K63" s="92">
        <f t="shared" si="0"/>
        <v>7.0633108092199748E-2</v>
      </c>
      <c r="M63" s="57"/>
    </row>
    <row r="64" spans="2:13" x14ac:dyDescent="0.25">
      <c r="B64" s="99" t="s">
        <v>161</v>
      </c>
      <c r="C64" s="38" t="s">
        <v>162</v>
      </c>
      <c r="D64" s="39"/>
      <c r="E64" s="39"/>
      <c r="F64" s="40"/>
      <c r="G64" s="8">
        <v>437218</v>
      </c>
      <c r="H64" s="8">
        <v>437218</v>
      </c>
      <c r="I64" s="9">
        <v>0</v>
      </c>
      <c r="J64" s="54" t="s">
        <v>48</v>
      </c>
      <c r="K64" s="91">
        <f t="shared" si="0"/>
        <v>0</v>
      </c>
      <c r="M64" s="57"/>
    </row>
    <row r="65" spans="2:15" x14ac:dyDescent="0.25">
      <c r="B65" s="100" t="s">
        <v>163</v>
      </c>
      <c r="C65" s="41" t="s">
        <v>164</v>
      </c>
      <c r="D65" s="42"/>
      <c r="E65" s="42"/>
      <c r="F65" s="43"/>
      <c r="G65" s="10">
        <v>430063</v>
      </c>
      <c r="H65" s="10">
        <v>395658</v>
      </c>
      <c r="I65" s="11">
        <v>34405</v>
      </c>
      <c r="J65" s="52" t="s">
        <v>48</v>
      </c>
      <c r="K65" s="92">
        <f t="shared" si="0"/>
        <v>7.9999906990371183E-2</v>
      </c>
      <c r="M65" s="57"/>
    </row>
    <row r="66" spans="2:15" x14ac:dyDescent="0.25">
      <c r="B66" s="99" t="s">
        <v>165</v>
      </c>
      <c r="C66" s="38" t="s">
        <v>166</v>
      </c>
      <c r="D66" s="39"/>
      <c r="E66" s="39"/>
      <c r="F66" s="40"/>
      <c r="G66" s="8">
        <v>95843</v>
      </c>
      <c r="H66" s="8">
        <v>95843</v>
      </c>
      <c r="I66" s="9">
        <v>0</v>
      </c>
      <c r="J66" s="54" t="s">
        <v>48</v>
      </c>
      <c r="K66" s="91">
        <f t="shared" si="0"/>
        <v>0</v>
      </c>
      <c r="M66" s="57"/>
    </row>
    <row r="67" spans="2:15" x14ac:dyDescent="0.25">
      <c r="B67" s="100" t="s">
        <v>167</v>
      </c>
      <c r="C67" s="41" t="s">
        <v>168</v>
      </c>
      <c r="D67" s="42"/>
      <c r="E67" s="42"/>
      <c r="F67" s="43"/>
      <c r="G67" s="10">
        <v>328835</v>
      </c>
      <c r="H67" s="10">
        <v>328835</v>
      </c>
      <c r="I67" s="11">
        <v>0</v>
      </c>
      <c r="J67" s="52" t="s">
        <v>48</v>
      </c>
      <c r="K67" s="92">
        <f t="shared" si="0"/>
        <v>0</v>
      </c>
      <c r="M67" s="57"/>
    </row>
    <row r="68" spans="2:15" x14ac:dyDescent="0.25">
      <c r="B68" s="99" t="s">
        <v>169</v>
      </c>
      <c r="C68" s="38" t="s">
        <v>170</v>
      </c>
      <c r="D68" s="39"/>
      <c r="E68" s="39"/>
      <c r="F68" s="40"/>
      <c r="G68" s="8">
        <v>3452425</v>
      </c>
      <c r="H68" s="8">
        <v>3176231</v>
      </c>
      <c r="I68" s="9">
        <v>276194</v>
      </c>
      <c r="J68" s="54" t="s">
        <v>48</v>
      </c>
      <c r="K68" s="91">
        <f t="shared" si="0"/>
        <v>0.08</v>
      </c>
      <c r="M68" s="57"/>
      <c r="N68" s="57"/>
      <c r="O68" s="87"/>
    </row>
    <row r="69" spans="2:15" x14ac:dyDescent="0.25">
      <c r="B69" s="100" t="s">
        <v>171</v>
      </c>
      <c r="C69" s="41" t="s">
        <v>172</v>
      </c>
      <c r="D69" s="42"/>
      <c r="E69" s="42"/>
      <c r="F69" s="43"/>
      <c r="G69" s="10">
        <v>511954</v>
      </c>
      <c r="H69" s="10">
        <v>470998</v>
      </c>
      <c r="I69" s="11">
        <v>40956</v>
      </c>
      <c r="J69" s="52" t="s">
        <v>48</v>
      </c>
      <c r="K69" s="92">
        <f t="shared" si="0"/>
        <v>7.9999374943842613E-2</v>
      </c>
      <c r="M69" s="57"/>
    </row>
    <row r="70" spans="2:15" x14ac:dyDescent="0.25">
      <c r="B70" s="99" t="s">
        <v>173</v>
      </c>
      <c r="C70" s="38" t="s">
        <v>174</v>
      </c>
      <c r="D70" s="39"/>
      <c r="E70" s="39"/>
      <c r="F70" s="40"/>
      <c r="G70" s="8">
        <v>161888</v>
      </c>
      <c r="H70" s="8">
        <v>161888</v>
      </c>
      <c r="I70" s="9">
        <v>0</v>
      </c>
      <c r="J70" s="54" t="s">
        <v>48</v>
      </c>
      <c r="K70" s="91">
        <f t="shared" si="0"/>
        <v>0</v>
      </c>
      <c r="M70" s="57"/>
    </row>
    <row r="71" spans="2:15" x14ac:dyDescent="0.25">
      <c r="B71" s="100" t="s">
        <v>175</v>
      </c>
      <c r="C71" s="41" t="s">
        <v>176</v>
      </c>
      <c r="D71" s="42"/>
      <c r="E71" s="42"/>
      <c r="F71" s="43"/>
      <c r="G71" s="10">
        <v>8824289</v>
      </c>
      <c r="H71" s="10">
        <v>8118346</v>
      </c>
      <c r="I71" s="11">
        <v>705943</v>
      </c>
      <c r="J71" s="52" t="s">
        <v>48</v>
      </c>
      <c r="K71" s="92">
        <f t="shared" ref="K71:K87" si="1">I71/G71</f>
        <v>7.9999986401170675E-2</v>
      </c>
      <c r="M71" s="57"/>
    </row>
    <row r="72" spans="2:15" x14ac:dyDescent="0.25">
      <c r="B72" s="99" t="s">
        <v>177</v>
      </c>
      <c r="C72" s="38" t="s">
        <v>178</v>
      </c>
      <c r="D72" s="39"/>
      <c r="E72" s="39"/>
      <c r="F72" s="40"/>
      <c r="G72" s="8">
        <v>2699364</v>
      </c>
      <c r="H72" s="8">
        <v>2484364</v>
      </c>
      <c r="I72" s="9">
        <v>215000</v>
      </c>
      <c r="J72" s="54" t="s">
        <v>48</v>
      </c>
      <c r="K72" s="91">
        <f t="shared" si="1"/>
        <v>7.9648391250679795E-2</v>
      </c>
      <c r="M72" s="57"/>
    </row>
    <row r="73" spans="2:15" x14ac:dyDescent="0.25">
      <c r="B73" s="100" t="s">
        <v>179</v>
      </c>
      <c r="C73" s="41" t="s">
        <v>180</v>
      </c>
      <c r="D73" s="42"/>
      <c r="E73" s="42"/>
      <c r="F73" s="43"/>
      <c r="G73" s="10">
        <v>39606</v>
      </c>
      <c r="H73" s="10">
        <v>37390</v>
      </c>
      <c r="I73" s="11">
        <v>2216</v>
      </c>
      <c r="J73" s="52" t="s">
        <v>48</v>
      </c>
      <c r="K73" s="92">
        <f t="shared" si="1"/>
        <v>5.5951118517396356E-2</v>
      </c>
      <c r="M73" s="57"/>
    </row>
    <row r="74" spans="2:15" x14ac:dyDescent="0.25">
      <c r="B74" s="99" t="s">
        <v>181</v>
      </c>
      <c r="C74" s="38" t="s">
        <v>182</v>
      </c>
      <c r="D74" s="39"/>
      <c r="E74" s="39"/>
      <c r="F74" s="40"/>
      <c r="G74" s="8">
        <v>95149</v>
      </c>
      <c r="H74" s="8">
        <v>88429</v>
      </c>
      <c r="I74" s="9">
        <v>6720</v>
      </c>
      <c r="J74" s="54" t="s">
        <v>48</v>
      </c>
      <c r="K74" s="91">
        <f t="shared" si="1"/>
        <v>7.0626070689129683E-2</v>
      </c>
      <c r="M74" s="57"/>
    </row>
    <row r="75" spans="2:15" x14ac:dyDescent="0.25">
      <c r="B75" s="100" t="s">
        <v>183</v>
      </c>
      <c r="C75" s="41" t="s">
        <v>184</v>
      </c>
      <c r="D75" s="42"/>
      <c r="E75" s="42"/>
      <c r="F75" s="43"/>
      <c r="G75" s="10">
        <v>25446</v>
      </c>
      <c r="H75" s="10">
        <v>25446</v>
      </c>
      <c r="I75" s="11">
        <v>0</v>
      </c>
      <c r="J75" s="52" t="s">
        <v>48</v>
      </c>
      <c r="K75" s="92">
        <f t="shared" si="1"/>
        <v>0</v>
      </c>
      <c r="M75" s="57"/>
    </row>
    <row r="76" spans="2:15" x14ac:dyDescent="0.25">
      <c r="B76" s="99" t="s">
        <v>185</v>
      </c>
      <c r="C76" s="38" t="s">
        <v>186</v>
      </c>
      <c r="D76" s="39"/>
      <c r="E76" s="39"/>
      <c r="F76" s="40"/>
      <c r="G76" s="8">
        <v>18839</v>
      </c>
      <c r="H76" s="8">
        <v>18839</v>
      </c>
      <c r="I76" s="9">
        <v>0</v>
      </c>
      <c r="J76" s="54" t="s">
        <v>48</v>
      </c>
      <c r="K76" s="91">
        <f t="shared" si="1"/>
        <v>0</v>
      </c>
      <c r="M76" s="57"/>
    </row>
    <row r="77" spans="2:15" x14ac:dyDescent="0.25">
      <c r="B77" s="100" t="s">
        <v>187</v>
      </c>
      <c r="C77" s="41" t="s">
        <v>188</v>
      </c>
      <c r="D77" s="42"/>
      <c r="E77" s="42"/>
      <c r="F77" s="43"/>
      <c r="G77" s="10">
        <v>455004</v>
      </c>
      <c r="H77" s="10">
        <v>419004</v>
      </c>
      <c r="I77" s="11">
        <v>36000</v>
      </c>
      <c r="J77" s="52" t="s">
        <v>48</v>
      </c>
      <c r="K77" s="92">
        <f t="shared" si="1"/>
        <v>7.9120183558825857E-2</v>
      </c>
      <c r="M77" s="57"/>
    </row>
    <row r="78" spans="2:15" x14ac:dyDescent="0.25">
      <c r="B78" s="99" t="s">
        <v>189</v>
      </c>
      <c r="C78" s="38" t="s">
        <v>190</v>
      </c>
      <c r="D78" s="39"/>
      <c r="E78" s="39"/>
      <c r="F78" s="40"/>
      <c r="G78" s="8">
        <v>29677</v>
      </c>
      <c r="H78" s="8">
        <v>29677</v>
      </c>
      <c r="I78" s="9">
        <v>0</v>
      </c>
      <c r="J78" s="54" t="s">
        <v>48</v>
      </c>
      <c r="K78" s="91">
        <f t="shared" si="1"/>
        <v>0</v>
      </c>
      <c r="M78" s="57"/>
    </row>
    <row r="79" spans="2:15" x14ac:dyDescent="0.25">
      <c r="B79" s="100" t="s">
        <v>191</v>
      </c>
      <c r="C79" s="41" t="s">
        <v>192</v>
      </c>
      <c r="D79" s="42"/>
      <c r="E79" s="42"/>
      <c r="F79" s="43"/>
      <c r="G79" s="10">
        <v>2247214</v>
      </c>
      <c r="H79" s="10">
        <v>2067437</v>
      </c>
      <c r="I79" s="11">
        <v>179777</v>
      </c>
      <c r="J79" s="52" t="s">
        <v>48</v>
      </c>
      <c r="K79" s="92">
        <f>I79/G79</f>
        <v>7.9999946600546282E-2</v>
      </c>
      <c r="M79" s="57"/>
    </row>
    <row r="80" spans="2:15" x14ac:dyDescent="0.25">
      <c r="B80" s="99" t="s">
        <v>193</v>
      </c>
      <c r="C80" s="38" t="s">
        <v>194</v>
      </c>
      <c r="D80" s="39"/>
      <c r="E80" s="39"/>
      <c r="F80" s="40"/>
      <c r="G80" s="8">
        <v>8453</v>
      </c>
      <c r="H80" s="8">
        <v>8453</v>
      </c>
      <c r="I80" s="9">
        <v>0</v>
      </c>
      <c r="J80" s="54" t="s">
        <v>48</v>
      </c>
      <c r="K80" s="91">
        <f t="shared" si="1"/>
        <v>0</v>
      </c>
      <c r="M80" s="57"/>
    </row>
    <row r="81" spans="2:16" x14ac:dyDescent="0.25">
      <c r="B81" s="100" t="s">
        <v>195</v>
      </c>
      <c r="C81" s="41" t="s">
        <v>196</v>
      </c>
      <c r="D81" s="42"/>
      <c r="E81" s="42"/>
      <c r="F81" s="43"/>
      <c r="G81" s="10">
        <v>30301</v>
      </c>
      <c r="H81" s="10">
        <v>30301</v>
      </c>
      <c r="I81" s="11">
        <v>0</v>
      </c>
      <c r="J81" s="52" t="s">
        <v>48</v>
      </c>
      <c r="K81" s="92">
        <f t="shared" si="1"/>
        <v>0</v>
      </c>
      <c r="M81" s="57"/>
    </row>
    <row r="82" spans="2:16" ht="15" customHeight="1" x14ac:dyDescent="0.25">
      <c r="B82" s="99" t="s">
        <v>197</v>
      </c>
      <c r="C82" s="38" t="s">
        <v>198</v>
      </c>
      <c r="D82" s="39"/>
      <c r="E82" s="39"/>
      <c r="F82" s="40"/>
      <c r="G82" s="8">
        <v>29777</v>
      </c>
      <c r="H82" s="8">
        <v>29777</v>
      </c>
      <c r="I82" s="9">
        <v>0</v>
      </c>
      <c r="J82" s="54" t="s">
        <v>48</v>
      </c>
      <c r="K82" s="91">
        <f t="shared" si="1"/>
        <v>0</v>
      </c>
      <c r="M82" s="57"/>
    </row>
    <row r="83" spans="2:16" x14ac:dyDescent="0.25">
      <c r="B83" s="100" t="s">
        <v>199</v>
      </c>
      <c r="C83" s="41" t="s">
        <v>200</v>
      </c>
      <c r="D83" s="42"/>
      <c r="E83" s="42"/>
      <c r="F83" s="43"/>
      <c r="G83" s="10">
        <v>197833</v>
      </c>
      <c r="H83" s="10">
        <v>197833</v>
      </c>
      <c r="I83" s="11">
        <v>0</v>
      </c>
      <c r="J83" s="52" t="s">
        <v>48</v>
      </c>
      <c r="K83" s="92">
        <f t="shared" si="1"/>
        <v>0</v>
      </c>
      <c r="M83" s="57"/>
    </row>
    <row r="84" spans="2:16" x14ac:dyDescent="0.25">
      <c r="B84" s="99" t="s">
        <v>201</v>
      </c>
      <c r="C84" s="38" t="s">
        <v>202</v>
      </c>
      <c r="D84" s="39"/>
      <c r="E84" s="39"/>
      <c r="F84" s="40"/>
      <c r="G84" s="8">
        <v>151325</v>
      </c>
      <c r="H84" s="8">
        <v>151325</v>
      </c>
      <c r="I84" s="9">
        <v>0</v>
      </c>
      <c r="J84" s="54" t="s">
        <v>48</v>
      </c>
      <c r="K84" s="91">
        <f t="shared" si="1"/>
        <v>0</v>
      </c>
      <c r="M84" s="57"/>
    </row>
    <row r="85" spans="2:16" x14ac:dyDescent="0.25">
      <c r="B85" s="100" t="s">
        <v>203</v>
      </c>
      <c r="C85" s="41" t="s">
        <v>204</v>
      </c>
      <c r="D85" s="42"/>
      <c r="E85" s="42"/>
      <c r="F85" s="43"/>
      <c r="G85" s="10">
        <v>164302</v>
      </c>
      <c r="H85" s="10">
        <v>164302</v>
      </c>
      <c r="I85" s="11">
        <v>0</v>
      </c>
      <c r="J85" s="52" t="s">
        <v>48</v>
      </c>
      <c r="K85" s="92">
        <f t="shared" si="1"/>
        <v>0</v>
      </c>
      <c r="M85" s="57"/>
    </row>
    <row r="86" spans="2:16" x14ac:dyDescent="0.25">
      <c r="B86" s="99" t="s">
        <v>205</v>
      </c>
      <c r="C86" s="38" t="s">
        <v>206</v>
      </c>
      <c r="D86" s="39"/>
      <c r="E86" s="39"/>
      <c r="F86" s="40"/>
      <c r="G86" s="8">
        <v>86383</v>
      </c>
      <c r="H86" s="8">
        <v>86383</v>
      </c>
      <c r="I86" s="9">
        <v>0</v>
      </c>
      <c r="J86" s="54" t="s">
        <v>48</v>
      </c>
      <c r="K86" s="91">
        <f t="shared" si="1"/>
        <v>0</v>
      </c>
      <c r="M86" s="57"/>
    </row>
    <row r="87" spans="2:16" x14ac:dyDescent="0.25">
      <c r="B87" s="100" t="s">
        <v>207</v>
      </c>
      <c r="C87" s="41" t="s">
        <v>208</v>
      </c>
      <c r="D87" s="42"/>
      <c r="E87" s="42"/>
      <c r="F87" s="43"/>
      <c r="G87" s="10">
        <v>118269</v>
      </c>
      <c r="H87" s="10">
        <v>118269</v>
      </c>
      <c r="I87" s="11">
        <v>0</v>
      </c>
      <c r="J87" s="52" t="s">
        <v>48</v>
      </c>
      <c r="K87" s="92">
        <f t="shared" si="1"/>
        <v>0</v>
      </c>
      <c r="M87" s="57"/>
    </row>
    <row r="88" spans="2:16" ht="15.75" thickBot="1" x14ac:dyDescent="0.3">
      <c r="B88" s="158" t="s">
        <v>209</v>
      </c>
      <c r="C88" s="159"/>
      <c r="D88" s="159"/>
      <c r="E88" s="159"/>
      <c r="F88" s="160"/>
      <c r="G88" s="76">
        <f>SUM(G7:G87)</f>
        <v>54896119</v>
      </c>
      <c r="H88" s="76">
        <f>SUM(H7:H87)</f>
        <v>51085317</v>
      </c>
      <c r="I88" s="76">
        <f>SUM(I7:I87)</f>
        <v>3810802</v>
      </c>
      <c r="J88" s="77"/>
      <c r="K88" s="93">
        <f>I88/G88</f>
        <v>6.9418422821474868E-2</v>
      </c>
      <c r="M88" s="57"/>
    </row>
    <row r="89" spans="2:16" ht="57.75" customHeight="1" x14ac:dyDescent="0.25">
      <c r="B89" s="84" t="s">
        <v>39</v>
      </c>
      <c r="C89" s="161" t="s">
        <v>210</v>
      </c>
      <c r="D89" s="162"/>
      <c r="E89" s="162"/>
      <c r="F89" s="163"/>
      <c r="G89" s="83" t="s">
        <v>41</v>
      </c>
      <c r="H89" s="78" t="s">
        <v>42</v>
      </c>
      <c r="I89" s="78" t="s">
        <v>43</v>
      </c>
      <c r="J89" s="78" t="s">
        <v>44</v>
      </c>
      <c r="K89" s="79" t="s">
        <v>45</v>
      </c>
      <c r="M89" s="57"/>
      <c r="N89" s="50"/>
      <c r="O89" s="51"/>
      <c r="P89" s="51"/>
    </row>
    <row r="90" spans="2:16" x14ac:dyDescent="0.25">
      <c r="B90" s="101" t="s">
        <v>211</v>
      </c>
      <c r="C90" s="44" t="s">
        <v>212</v>
      </c>
      <c r="D90" s="45"/>
      <c r="E90" s="45"/>
      <c r="F90" s="46"/>
      <c r="G90" s="16" t="s">
        <v>213</v>
      </c>
      <c r="H90" s="16" t="s">
        <v>213</v>
      </c>
      <c r="I90" s="16" t="s">
        <v>213</v>
      </c>
      <c r="J90" s="55" t="s">
        <v>48</v>
      </c>
      <c r="K90" s="105">
        <v>0</v>
      </c>
      <c r="L90" s="104"/>
      <c r="M90" s="57"/>
    </row>
    <row r="91" spans="2:16" x14ac:dyDescent="0.25">
      <c r="B91" s="100" t="s">
        <v>214</v>
      </c>
      <c r="C91" s="41" t="s">
        <v>215</v>
      </c>
      <c r="D91" s="42"/>
      <c r="E91" s="42"/>
      <c r="F91" s="43"/>
      <c r="G91" s="109" t="s">
        <v>213</v>
      </c>
      <c r="H91" s="109" t="s">
        <v>213</v>
      </c>
      <c r="I91" s="109" t="s">
        <v>213</v>
      </c>
      <c r="J91" s="52" t="s">
        <v>48</v>
      </c>
      <c r="K91" s="106">
        <v>0</v>
      </c>
      <c r="L91" s="104"/>
      <c r="M91" s="57"/>
    </row>
    <row r="92" spans="2:16" x14ac:dyDescent="0.25">
      <c r="B92" s="102" t="s">
        <v>216</v>
      </c>
      <c r="C92" s="47" t="s">
        <v>217</v>
      </c>
      <c r="D92" s="48"/>
      <c r="E92" s="48"/>
      <c r="F92" s="49"/>
      <c r="G92" s="16" t="s">
        <v>213</v>
      </c>
      <c r="H92" s="16" t="s">
        <v>213</v>
      </c>
      <c r="I92" s="16" t="s">
        <v>213</v>
      </c>
      <c r="J92" s="56" t="s">
        <v>48</v>
      </c>
      <c r="K92" s="107">
        <v>0</v>
      </c>
      <c r="L92" s="104"/>
      <c r="M92" s="57"/>
    </row>
    <row r="93" spans="2:16" x14ac:dyDescent="0.25">
      <c r="B93" s="100" t="s">
        <v>218</v>
      </c>
      <c r="C93" s="41" t="s">
        <v>219</v>
      </c>
      <c r="D93" s="42"/>
      <c r="E93" s="42"/>
      <c r="F93" s="43"/>
      <c r="G93" s="109" t="s">
        <v>213</v>
      </c>
      <c r="H93" s="109" t="s">
        <v>213</v>
      </c>
      <c r="I93" s="109" t="s">
        <v>213</v>
      </c>
      <c r="J93" s="52" t="s">
        <v>48</v>
      </c>
      <c r="K93" s="106">
        <v>0</v>
      </c>
      <c r="L93" s="104"/>
      <c r="M93" s="57"/>
    </row>
    <row r="94" spans="2:16" x14ac:dyDescent="0.25">
      <c r="B94" s="102" t="s">
        <v>220</v>
      </c>
      <c r="C94" s="47" t="s">
        <v>221</v>
      </c>
      <c r="D94" s="48"/>
      <c r="E94" s="48"/>
      <c r="F94" s="49"/>
      <c r="G94" s="16" t="s">
        <v>213</v>
      </c>
      <c r="H94" s="16" t="s">
        <v>213</v>
      </c>
      <c r="I94" s="16" t="s">
        <v>213</v>
      </c>
      <c r="J94" s="56" t="s">
        <v>48</v>
      </c>
      <c r="K94" s="107">
        <v>0.08</v>
      </c>
      <c r="L94" s="104"/>
      <c r="M94" s="57"/>
    </row>
    <row r="95" spans="2:16" x14ac:dyDescent="0.25">
      <c r="B95" s="100" t="s">
        <v>222</v>
      </c>
      <c r="C95" s="41" t="s">
        <v>223</v>
      </c>
      <c r="D95" s="42"/>
      <c r="E95" s="42"/>
      <c r="F95" s="43"/>
      <c r="G95" s="109" t="s">
        <v>213</v>
      </c>
      <c r="H95" s="109" t="s">
        <v>213</v>
      </c>
      <c r="I95" s="109" t="s">
        <v>213</v>
      </c>
      <c r="J95" s="52" t="s">
        <v>48</v>
      </c>
      <c r="K95" s="106">
        <v>0</v>
      </c>
      <c r="L95" s="104"/>
      <c r="M95" s="57"/>
    </row>
    <row r="96" spans="2:16" x14ac:dyDescent="0.25">
      <c r="B96" s="102" t="s">
        <v>224</v>
      </c>
      <c r="C96" s="47" t="s">
        <v>225</v>
      </c>
      <c r="D96" s="48"/>
      <c r="E96" s="48"/>
      <c r="F96" s="49"/>
      <c r="G96" s="16" t="s">
        <v>213</v>
      </c>
      <c r="H96" s="16" t="s">
        <v>213</v>
      </c>
      <c r="I96" s="16" t="s">
        <v>213</v>
      </c>
      <c r="J96" s="56" t="s">
        <v>48</v>
      </c>
      <c r="K96" s="107">
        <v>0</v>
      </c>
      <c r="L96" s="104"/>
      <c r="M96" s="57"/>
    </row>
    <row r="97" spans="2:13" x14ac:dyDescent="0.25">
      <c r="B97" s="100" t="s">
        <v>226</v>
      </c>
      <c r="C97" s="41" t="s">
        <v>227</v>
      </c>
      <c r="D97" s="42"/>
      <c r="E97" s="42"/>
      <c r="F97" s="43"/>
      <c r="G97" s="109" t="s">
        <v>213</v>
      </c>
      <c r="H97" s="109" t="s">
        <v>213</v>
      </c>
      <c r="I97" s="109" t="s">
        <v>213</v>
      </c>
      <c r="J97" s="52" t="s">
        <v>48</v>
      </c>
      <c r="K97" s="106">
        <v>0.08</v>
      </c>
      <c r="L97" s="104"/>
      <c r="M97" s="57"/>
    </row>
    <row r="98" spans="2:13" x14ac:dyDescent="0.25">
      <c r="B98" s="101" t="s">
        <v>71</v>
      </c>
      <c r="C98" s="44" t="s">
        <v>72</v>
      </c>
      <c r="D98" s="45"/>
      <c r="E98" s="45"/>
      <c r="F98" s="46"/>
      <c r="G98" s="16" t="s">
        <v>213</v>
      </c>
      <c r="H98" s="16" t="s">
        <v>213</v>
      </c>
      <c r="I98" s="16" t="s">
        <v>213</v>
      </c>
      <c r="J98" s="55" t="s">
        <v>48</v>
      </c>
      <c r="K98" s="105">
        <v>0</v>
      </c>
      <c r="L98" s="104"/>
      <c r="M98" s="57"/>
    </row>
    <row r="99" spans="2:13" x14ac:dyDescent="0.25">
      <c r="B99" s="100" t="s">
        <v>228</v>
      </c>
      <c r="C99" s="41" t="s">
        <v>229</v>
      </c>
      <c r="D99" s="42"/>
      <c r="E99" s="42"/>
      <c r="F99" s="43"/>
      <c r="G99" s="109" t="s">
        <v>213</v>
      </c>
      <c r="H99" s="109" t="s">
        <v>213</v>
      </c>
      <c r="I99" s="109" t="s">
        <v>213</v>
      </c>
      <c r="J99" s="52" t="s">
        <v>48</v>
      </c>
      <c r="K99" s="106">
        <v>0</v>
      </c>
      <c r="L99" s="104"/>
      <c r="M99" s="57"/>
    </row>
    <row r="100" spans="2:13" x14ac:dyDescent="0.25">
      <c r="B100" s="101" t="s">
        <v>230</v>
      </c>
      <c r="C100" s="44" t="s">
        <v>231</v>
      </c>
      <c r="D100" s="45"/>
      <c r="E100" s="45"/>
      <c r="F100" s="46"/>
      <c r="G100" s="16" t="s">
        <v>213</v>
      </c>
      <c r="H100" s="16" t="s">
        <v>213</v>
      </c>
      <c r="I100" s="16" t="s">
        <v>213</v>
      </c>
      <c r="J100" s="55" t="s">
        <v>48</v>
      </c>
      <c r="K100" s="105">
        <v>0.08</v>
      </c>
      <c r="L100" s="104"/>
      <c r="M100" s="57"/>
    </row>
    <row r="101" spans="2:13" x14ac:dyDescent="0.25">
      <c r="B101" s="100" t="s">
        <v>232</v>
      </c>
      <c r="C101" s="41" t="s">
        <v>233</v>
      </c>
      <c r="D101" s="42"/>
      <c r="E101" s="42"/>
      <c r="F101" s="43"/>
      <c r="G101" s="109" t="s">
        <v>213</v>
      </c>
      <c r="H101" s="109" t="s">
        <v>213</v>
      </c>
      <c r="I101" s="109" t="s">
        <v>213</v>
      </c>
      <c r="J101" s="52" t="s">
        <v>48</v>
      </c>
      <c r="K101" s="106">
        <v>0.08</v>
      </c>
      <c r="L101" s="104"/>
      <c r="M101" s="57"/>
    </row>
    <row r="102" spans="2:13" x14ac:dyDescent="0.25">
      <c r="B102" s="101" t="s">
        <v>234</v>
      </c>
      <c r="C102" s="44" t="s">
        <v>235</v>
      </c>
      <c r="D102" s="45"/>
      <c r="E102" s="45"/>
      <c r="F102" s="46"/>
      <c r="G102" s="16" t="s">
        <v>213</v>
      </c>
      <c r="H102" s="16" t="s">
        <v>213</v>
      </c>
      <c r="I102" s="16" t="s">
        <v>213</v>
      </c>
      <c r="J102" s="55" t="s">
        <v>48</v>
      </c>
      <c r="K102" s="105">
        <v>0.08</v>
      </c>
      <c r="L102" s="104"/>
      <c r="M102" s="57"/>
    </row>
    <row r="103" spans="2:13" x14ac:dyDescent="0.25">
      <c r="B103" s="100" t="s">
        <v>103</v>
      </c>
      <c r="C103" s="41" t="s">
        <v>104</v>
      </c>
      <c r="D103" s="42"/>
      <c r="E103" s="42"/>
      <c r="F103" s="43"/>
      <c r="G103" s="109" t="s">
        <v>213</v>
      </c>
      <c r="H103" s="109" t="s">
        <v>213</v>
      </c>
      <c r="I103" s="109" t="s">
        <v>213</v>
      </c>
      <c r="J103" s="52" t="s">
        <v>48</v>
      </c>
      <c r="K103" s="106">
        <v>0.08</v>
      </c>
      <c r="L103" s="104"/>
      <c r="M103" s="57"/>
    </row>
    <row r="104" spans="2:13" x14ac:dyDescent="0.25">
      <c r="B104" s="101" t="s">
        <v>105</v>
      </c>
      <c r="C104" s="44" t="s">
        <v>106</v>
      </c>
      <c r="D104" s="45"/>
      <c r="E104" s="45"/>
      <c r="F104" s="46"/>
      <c r="G104" s="16" t="s">
        <v>213</v>
      </c>
      <c r="H104" s="16" t="s">
        <v>213</v>
      </c>
      <c r="I104" s="16" t="s">
        <v>213</v>
      </c>
      <c r="J104" s="55" t="s">
        <v>48</v>
      </c>
      <c r="K104" s="105">
        <v>0.08</v>
      </c>
      <c r="L104" s="104"/>
      <c r="M104" s="57"/>
    </row>
    <row r="105" spans="2:13" x14ac:dyDescent="0.25">
      <c r="B105" s="100" t="s">
        <v>236</v>
      </c>
      <c r="C105" s="41" t="s">
        <v>237</v>
      </c>
      <c r="D105" s="42"/>
      <c r="E105" s="42"/>
      <c r="F105" s="43"/>
      <c r="G105" s="109" t="s">
        <v>213</v>
      </c>
      <c r="H105" s="109" t="s">
        <v>213</v>
      </c>
      <c r="I105" s="109" t="s">
        <v>213</v>
      </c>
      <c r="J105" s="52" t="s">
        <v>48</v>
      </c>
      <c r="K105" s="106">
        <v>0.08</v>
      </c>
      <c r="L105" s="104"/>
      <c r="M105" s="57"/>
    </row>
    <row r="106" spans="2:13" x14ac:dyDescent="0.25">
      <c r="B106" s="101" t="s">
        <v>238</v>
      </c>
      <c r="C106" s="44" t="s">
        <v>239</v>
      </c>
      <c r="D106" s="45"/>
      <c r="E106" s="45"/>
      <c r="F106" s="46"/>
      <c r="G106" s="16" t="s">
        <v>213</v>
      </c>
      <c r="H106" s="16" t="s">
        <v>213</v>
      </c>
      <c r="I106" s="16" t="s">
        <v>213</v>
      </c>
      <c r="J106" s="55" t="s">
        <v>48</v>
      </c>
      <c r="K106" s="105">
        <v>0</v>
      </c>
      <c r="L106" s="104"/>
      <c r="M106" s="57"/>
    </row>
    <row r="107" spans="2:13" x14ac:dyDescent="0.25">
      <c r="B107" s="100" t="s">
        <v>240</v>
      </c>
      <c r="C107" s="41" t="s">
        <v>241</v>
      </c>
      <c r="D107" s="42"/>
      <c r="E107" s="42"/>
      <c r="F107" s="43"/>
      <c r="G107" s="109" t="s">
        <v>213</v>
      </c>
      <c r="H107" s="109" t="s">
        <v>213</v>
      </c>
      <c r="I107" s="109" t="s">
        <v>213</v>
      </c>
      <c r="J107" s="52" t="s">
        <v>48</v>
      </c>
      <c r="K107" s="106">
        <v>0.08</v>
      </c>
      <c r="L107" s="104"/>
      <c r="M107" s="57"/>
    </row>
    <row r="108" spans="2:13" x14ac:dyDescent="0.25">
      <c r="B108" s="101" t="s">
        <v>242</v>
      </c>
      <c r="C108" s="44" t="s">
        <v>243</v>
      </c>
      <c r="D108" s="45"/>
      <c r="E108" s="45"/>
      <c r="F108" s="46"/>
      <c r="G108" s="16" t="s">
        <v>213</v>
      </c>
      <c r="H108" s="16" t="s">
        <v>213</v>
      </c>
      <c r="I108" s="16" t="s">
        <v>213</v>
      </c>
      <c r="J108" s="55" t="s">
        <v>48</v>
      </c>
      <c r="K108" s="105">
        <v>0.08</v>
      </c>
      <c r="L108" s="104"/>
      <c r="M108" s="57"/>
    </row>
    <row r="109" spans="2:13" x14ac:dyDescent="0.25">
      <c r="B109" s="100" t="s">
        <v>244</v>
      </c>
      <c r="C109" s="41" t="s">
        <v>245</v>
      </c>
      <c r="D109" s="42"/>
      <c r="E109" s="42"/>
      <c r="F109" s="43"/>
      <c r="G109" s="109" t="s">
        <v>213</v>
      </c>
      <c r="H109" s="109" t="s">
        <v>213</v>
      </c>
      <c r="I109" s="109" t="s">
        <v>213</v>
      </c>
      <c r="J109" s="52" t="s">
        <v>48</v>
      </c>
      <c r="K109" s="106">
        <v>0</v>
      </c>
      <c r="L109" s="104"/>
      <c r="M109" s="57"/>
    </row>
    <row r="110" spans="2:13" x14ac:dyDescent="0.25">
      <c r="B110" s="101" t="s">
        <v>246</v>
      </c>
      <c r="C110" s="44" t="s">
        <v>247</v>
      </c>
      <c r="D110" s="45"/>
      <c r="E110" s="45"/>
      <c r="F110" s="46"/>
      <c r="G110" s="16" t="s">
        <v>213</v>
      </c>
      <c r="H110" s="16" t="s">
        <v>213</v>
      </c>
      <c r="I110" s="16" t="s">
        <v>213</v>
      </c>
      <c r="J110" s="55" t="s">
        <v>48</v>
      </c>
      <c r="K110" s="105">
        <v>0</v>
      </c>
      <c r="L110" s="104"/>
      <c r="M110" s="57"/>
    </row>
    <row r="111" spans="2:13" x14ac:dyDescent="0.25">
      <c r="B111" s="100" t="s">
        <v>248</v>
      </c>
      <c r="C111" s="41" t="s">
        <v>249</v>
      </c>
      <c r="D111" s="42"/>
      <c r="E111" s="42"/>
      <c r="F111" s="43"/>
      <c r="G111" s="109" t="s">
        <v>213</v>
      </c>
      <c r="H111" s="109" t="s">
        <v>213</v>
      </c>
      <c r="I111" s="109" t="s">
        <v>213</v>
      </c>
      <c r="J111" s="52" t="s">
        <v>48</v>
      </c>
      <c r="K111" s="106">
        <v>0</v>
      </c>
      <c r="L111" s="104"/>
      <c r="M111" s="57"/>
    </row>
    <row r="112" spans="2:13" x14ac:dyDescent="0.25">
      <c r="B112" s="101" t="s">
        <v>250</v>
      </c>
      <c r="C112" s="44" t="s">
        <v>251</v>
      </c>
      <c r="D112" s="45"/>
      <c r="E112" s="45"/>
      <c r="F112" s="46"/>
      <c r="G112" s="16" t="s">
        <v>213</v>
      </c>
      <c r="H112" s="16" t="s">
        <v>213</v>
      </c>
      <c r="I112" s="16" t="s">
        <v>213</v>
      </c>
      <c r="J112" s="55" t="s">
        <v>48</v>
      </c>
      <c r="K112" s="105">
        <v>0.08</v>
      </c>
      <c r="L112" s="104"/>
      <c r="M112" s="57"/>
    </row>
    <row r="113" spans="2:13" x14ac:dyDescent="0.25">
      <c r="B113" s="100" t="s">
        <v>252</v>
      </c>
      <c r="C113" s="41" t="s">
        <v>253</v>
      </c>
      <c r="D113" s="42"/>
      <c r="E113" s="42"/>
      <c r="F113" s="43"/>
      <c r="G113" s="109" t="s">
        <v>213</v>
      </c>
      <c r="H113" s="109" t="s">
        <v>213</v>
      </c>
      <c r="I113" s="109" t="s">
        <v>213</v>
      </c>
      <c r="J113" s="52" t="s">
        <v>48</v>
      </c>
      <c r="K113" s="106">
        <v>0.08</v>
      </c>
      <c r="L113" s="104"/>
      <c r="M113" s="57"/>
    </row>
    <row r="114" spans="2:13" x14ac:dyDescent="0.25">
      <c r="B114" s="101" t="s">
        <v>254</v>
      </c>
      <c r="C114" s="44" t="s">
        <v>255</v>
      </c>
      <c r="D114" s="45"/>
      <c r="E114" s="45"/>
      <c r="F114" s="46"/>
      <c r="G114" s="16" t="s">
        <v>213</v>
      </c>
      <c r="H114" s="16" t="s">
        <v>213</v>
      </c>
      <c r="I114" s="16" t="s">
        <v>213</v>
      </c>
      <c r="J114" s="55" t="s">
        <v>48</v>
      </c>
      <c r="K114" s="105">
        <v>0.08</v>
      </c>
      <c r="L114" s="104"/>
      <c r="M114" s="57"/>
    </row>
    <row r="115" spans="2:13" x14ac:dyDescent="0.25">
      <c r="B115" s="100" t="s">
        <v>256</v>
      </c>
      <c r="C115" s="41" t="s">
        <v>257</v>
      </c>
      <c r="D115" s="42"/>
      <c r="E115" s="42"/>
      <c r="F115" s="43"/>
      <c r="G115" s="109" t="s">
        <v>213</v>
      </c>
      <c r="H115" s="109" t="s">
        <v>213</v>
      </c>
      <c r="I115" s="109" t="s">
        <v>213</v>
      </c>
      <c r="J115" s="52" t="s">
        <v>48</v>
      </c>
      <c r="K115" s="106">
        <v>0.08</v>
      </c>
      <c r="L115" s="104"/>
      <c r="M115" s="57"/>
    </row>
    <row r="116" spans="2:13" x14ac:dyDescent="0.25">
      <c r="B116" s="101" t="s">
        <v>258</v>
      </c>
      <c r="C116" s="44" t="s">
        <v>259</v>
      </c>
      <c r="D116" s="45"/>
      <c r="E116" s="45"/>
      <c r="F116" s="46"/>
      <c r="G116" s="16" t="s">
        <v>213</v>
      </c>
      <c r="H116" s="16" t="s">
        <v>213</v>
      </c>
      <c r="I116" s="16" t="s">
        <v>213</v>
      </c>
      <c r="J116" s="55" t="s">
        <v>48</v>
      </c>
      <c r="K116" s="105">
        <v>0.08</v>
      </c>
      <c r="L116" s="104"/>
      <c r="M116" s="57"/>
    </row>
    <row r="117" spans="2:13" x14ac:dyDescent="0.25">
      <c r="B117" s="100" t="s">
        <v>260</v>
      </c>
      <c r="C117" s="41" t="s">
        <v>261</v>
      </c>
      <c r="D117" s="42"/>
      <c r="E117" s="42"/>
      <c r="F117" s="43"/>
      <c r="G117" s="109" t="s">
        <v>213</v>
      </c>
      <c r="H117" s="109" t="s">
        <v>213</v>
      </c>
      <c r="I117" s="109" t="s">
        <v>213</v>
      </c>
      <c r="J117" s="52" t="s">
        <v>48</v>
      </c>
      <c r="K117" s="106">
        <v>7.9000000000000001E-2</v>
      </c>
      <c r="L117" s="104"/>
      <c r="M117" s="57"/>
    </row>
    <row r="118" spans="2:13" x14ac:dyDescent="0.25">
      <c r="B118" s="101" t="s">
        <v>262</v>
      </c>
      <c r="C118" s="44" t="s">
        <v>263</v>
      </c>
      <c r="D118" s="45"/>
      <c r="E118" s="45"/>
      <c r="F118" s="46"/>
      <c r="G118" s="16" t="s">
        <v>213</v>
      </c>
      <c r="H118" s="16" t="s">
        <v>213</v>
      </c>
      <c r="I118" s="16" t="s">
        <v>213</v>
      </c>
      <c r="J118" s="55" t="s">
        <v>48</v>
      </c>
      <c r="K118" s="105">
        <v>0</v>
      </c>
      <c r="L118" s="104"/>
      <c r="M118" s="57"/>
    </row>
    <row r="119" spans="2:13" x14ac:dyDescent="0.25">
      <c r="B119" s="100" t="s">
        <v>264</v>
      </c>
      <c r="C119" s="41" t="s">
        <v>265</v>
      </c>
      <c r="D119" s="42"/>
      <c r="E119" s="42"/>
      <c r="F119" s="43"/>
      <c r="G119" s="109" t="s">
        <v>213</v>
      </c>
      <c r="H119" s="109" t="s">
        <v>213</v>
      </c>
      <c r="I119" s="109" t="s">
        <v>213</v>
      </c>
      <c r="J119" s="52" t="s">
        <v>48</v>
      </c>
      <c r="K119" s="106">
        <v>0.08</v>
      </c>
      <c r="L119" s="104"/>
      <c r="M119" s="57"/>
    </row>
    <row r="120" spans="2:13" x14ac:dyDescent="0.25">
      <c r="B120" s="101" t="s">
        <v>266</v>
      </c>
      <c r="C120" s="44" t="s">
        <v>267</v>
      </c>
      <c r="D120" s="45"/>
      <c r="E120" s="45"/>
      <c r="F120" s="46"/>
      <c r="G120" s="16" t="s">
        <v>213</v>
      </c>
      <c r="H120" s="16" t="s">
        <v>213</v>
      </c>
      <c r="I120" s="16" t="s">
        <v>213</v>
      </c>
      <c r="J120" s="55" t="s">
        <v>48</v>
      </c>
      <c r="K120" s="105">
        <v>0</v>
      </c>
      <c r="L120" s="104"/>
      <c r="M120" s="57"/>
    </row>
    <row r="121" spans="2:13" x14ac:dyDescent="0.25">
      <c r="B121" s="100" t="s">
        <v>268</v>
      </c>
      <c r="C121" s="41" t="s">
        <v>269</v>
      </c>
      <c r="D121" s="42"/>
      <c r="E121" s="42"/>
      <c r="F121" s="43"/>
      <c r="G121" s="109" t="s">
        <v>213</v>
      </c>
      <c r="H121" s="109" t="s">
        <v>213</v>
      </c>
      <c r="I121" s="109" t="s">
        <v>213</v>
      </c>
      <c r="J121" s="52" t="s">
        <v>48</v>
      </c>
      <c r="K121" s="106">
        <v>0.08</v>
      </c>
      <c r="L121" s="104"/>
      <c r="M121" s="57"/>
    </row>
    <row r="122" spans="2:13" x14ac:dyDescent="0.25">
      <c r="B122" s="101" t="s">
        <v>270</v>
      </c>
      <c r="C122" s="44" t="s">
        <v>271</v>
      </c>
      <c r="D122" s="45"/>
      <c r="E122" s="45"/>
      <c r="F122" s="46"/>
      <c r="G122" s="16" t="s">
        <v>213</v>
      </c>
      <c r="H122" s="16" t="s">
        <v>213</v>
      </c>
      <c r="I122" s="16" t="s">
        <v>213</v>
      </c>
      <c r="J122" s="55" t="s">
        <v>48</v>
      </c>
      <c r="K122" s="105">
        <v>0.08</v>
      </c>
      <c r="L122" s="104"/>
      <c r="M122" s="57"/>
    </row>
    <row r="123" spans="2:13" x14ac:dyDescent="0.25">
      <c r="B123" s="100" t="s">
        <v>272</v>
      </c>
      <c r="C123" s="41" t="s">
        <v>273</v>
      </c>
      <c r="D123" s="42"/>
      <c r="E123" s="42"/>
      <c r="F123" s="43"/>
      <c r="G123" s="109" t="s">
        <v>213</v>
      </c>
      <c r="H123" s="109" t="s">
        <v>213</v>
      </c>
      <c r="I123" s="109" t="s">
        <v>213</v>
      </c>
      <c r="J123" s="52" t="s">
        <v>48</v>
      </c>
      <c r="K123" s="106">
        <v>0</v>
      </c>
      <c r="L123" s="104"/>
      <c r="M123" s="57"/>
    </row>
    <row r="124" spans="2:13" x14ac:dyDescent="0.25">
      <c r="B124" s="101" t="s">
        <v>274</v>
      </c>
      <c r="C124" s="44" t="s">
        <v>275</v>
      </c>
      <c r="D124" s="45"/>
      <c r="E124" s="45"/>
      <c r="F124" s="46"/>
      <c r="G124" s="16" t="s">
        <v>213</v>
      </c>
      <c r="H124" s="16" t="s">
        <v>213</v>
      </c>
      <c r="I124" s="16" t="s">
        <v>213</v>
      </c>
      <c r="J124" s="55" t="s">
        <v>48</v>
      </c>
      <c r="K124" s="105">
        <v>0.08</v>
      </c>
      <c r="L124" s="104"/>
      <c r="M124" s="57"/>
    </row>
    <row r="125" spans="2:13" x14ac:dyDescent="0.25">
      <c r="B125" s="100" t="s">
        <v>276</v>
      </c>
      <c r="C125" s="41" t="s">
        <v>277</v>
      </c>
      <c r="D125" s="42"/>
      <c r="E125" s="42"/>
      <c r="F125" s="43"/>
      <c r="G125" s="109" t="s">
        <v>213</v>
      </c>
      <c r="H125" s="109" t="s">
        <v>213</v>
      </c>
      <c r="I125" s="109" t="s">
        <v>213</v>
      </c>
      <c r="J125" s="52" t="s">
        <v>48</v>
      </c>
      <c r="K125" s="106">
        <v>0</v>
      </c>
      <c r="L125" s="104"/>
      <c r="M125" s="57"/>
    </row>
    <row r="126" spans="2:13" x14ac:dyDescent="0.25">
      <c r="B126" s="101" t="s">
        <v>169</v>
      </c>
      <c r="C126" s="44" t="s">
        <v>170</v>
      </c>
      <c r="D126" s="45"/>
      <c r="E126" s="45"/>
      <c r="F126" s="46"/>
      <c r="G126" s="16"/>
      <c r="H126" s="16"/>
      <c r="I126" s="16"/>
      <c r="J126" s="55" t="s">
        <v>48</v>
      </c>
      <c r="K126" s="105">
        <v>0.08</v>
      </c>
      <c r="L126" s="104"/>
      <c r="M126" s="57"/>
    </row>
    <row r="127" spans="2:13" x14ac:dyDescent="0.25">
      <c r="B127" s="100" t="s">
        <v>278</v>
      </c>
      <c r="C127" s="41" t="s">
        <v>279</v>
      </c>
      <c r="D127" s="42"/>
      <c r="E127" s="42"/>
      <c r="F127" s="43"/>
      <c r="G127" s="109" t="s">
        <v>213</v>
      </c>
      <c r="H127" s="109" t="s">
        <v>213</v>
      </c>
      <c r="I127" s="109" t="s">
        <v>213</v>
      </c>
      <c r="J127" s="52" t="s">
        <v>48</v>
      </c>
      <c r="K127" s="106">
        <v>0.08</v>
      </c>
      <c r="L127" s="104"/>
      <c r="M127" s="57"/>
    </row>
    <row r="128" spans="2:13" x14ac:dyDescent="0.25">
      <c r="B128" s="101" t="s">
        <v>280</v>
      </c>
      <c r="C128" s="44" t="s">
        <v>281</v>
      </c>
      <c r="D128" s="45"/>
      <c r="E128" s="45"/>
      <c r="F128" s="46"/>
      <c r="G128" s="16" t="s">
        <v>213</v>
      </c>
      <c r="H128" s="16" t="s">
        <v>213</v>
      </c>
      <c r="I128" s="16" t="s">
        <v>213</v>
      </c>
      <c r="J128" s="55" t="s">
        <v>48</v>
      </c>
      <c r="K128" s="105">
        <v>0.08</v>
      </c>
      <c r="L128" s="104"/>
      <c r="M128" s="57"/>
    </row>
    <row r="129" spans="2:19" x14ac:dyDescent="0.25">
      <c r="B129" s="100" t="s">
        <v>282</v>
      </c>
      <c r="C129" s="41" t="s">
        <v>283</v>
      </c>
      <c r="D129" s="42"/>
      <c r="E129" s="42"/>
      <c r="F129" s="43"/>
      <c r="G129" s="109" t="s">
        <v>213</v>
      </c>
      <c r="H129" s="109" t="s">
        <v>213</v>
      </c>
      <c r="I129" s="109" t="s">
        <v>213</v>
      </c>
      <c r="J129" s="52" t="s">
        <v>48</v>
      </c>
      <c r="K129" s="106">
        <v>0</v>
      </c>
      <c r="L129" s="104"/>
      <c r="M129" s="57"/>
    </row>
    <row r="130" spans="2:19" x14ac:dyDescent="0.25">
      <c r="B130" s="101" t="s">
        <v>284</v>
      </c>
      <c r="C130" s="44" t="s">
        <v>285</v>
      </c>
      <c r="D130" s="45"/>
      <c r="E130" s="45"/>
      <c r="F130" s="46"/>
      <c r="G130" s="16" t="s">
        <v>213</v>
      </c>
      <c r="H130" s="16" t="s">
        <v>213</v>
      </c>
      <c r="I130" s="16" t="s">
        <v>213</v>
      </c>
      <c r="J130" s="55" t="s">
        <v>48</v>
      </c>
      <c r="K130" s="105">
        <v>0.08</v>
      </c>
      <c r="L130" s="104"/>
      <c r="M130" s="57"/>
    </row>
    <row r="131" spans="2:19" x14ac:dyDescent="0.25">
      <c r="B131" s="100" t="s">
        <v>286</v>
      </c>
      <c r="C131" s="41" t="s">
        <v>287</v>
      </c>
      <c r="D131" s="42"/>
      <c r="E131" s="42"/>
      <c r="F131" s="43"/>
      <c r="G131" s="109" t="s">
        <v>213</v>
      </c>
      <c r="H131" s="109" t="s">
        <v>213</v>
      </c>
      <c r="I131" s="109" t="s">
        <v>213</v>
      </c>
      <c r="J131" s="52" t="s">
        <v>48</v>
      </c>
      <c r="K131" s="106">
        <v>0</v>
      </c>
      <c r="L131" s="104"/>
      <c r="M131" s="57"/>
    </row>
    <row r="132" spans="2:19" x14ac:dyDescent="0.25">
      <c r="B132" s="101" t="s">
        <v>288</v>
      </c>
      <c r="C132" s="44" t="s">
        <v>289</v>
      </c>
      <c r="D132" s="45"/>
      <c r="E132" s="45"/>
      <c r="F132" s="46"/>
      <c r="G132" s="16" t="s">
        <v>213</v>
      </c>
      <c r="H132" s="16" t="s">
        <v>213</v>
      </c>
      <c r="I132" s="16" t="s">
        <v>213</v>
      </c>
      <c r="J132" s="55" t="s">
        <v>48</v>
      </c>
      <c r="K132" s="105">
        <v>0.08</v>
      </c>
      <c r="L132" s="104"/>
      <c r="M132" s="57"/>
    </row>
    <row r="133" spans="2:19" x14ac:dyDescent="0.25">
      <c r="B133" s="100" t="s">
        <v>290</v>
      </c>
      <c r="C133" s="41" t="s">
        <v>291</v>
      </c>
      <c r="D133" s="42"/>
      <c r="E133" s="42"/>
      <c r="F133" s="43"/>
      <c r="G133" s="109" t="s">
        <v>213</v>
      </c>
      <c r="H133" s="109" t="s">
        <v>213</v>
      </c>
      <c r="I133" s="109" t="s">
        <v>213</v>
      </c>
      <c r="J133" s="52" t="s">
        <v>48</v>
      </c>
      <c r="K133" s="106">
        <v>0.08</v>
      </c>
      <c r="L133" s="104"/>
      <c r="M133" s="57"/>
    </row>
    <row r="134" spans="2:19" x14ac:dyDescent="0.25">
      <c r="B134" s="101" t="s">
        <v>292</v>
      </c>
      <c r="C134" s="44" t="s">
        <v>293</v>
      </c>
      <c r="D134" s="45"/>
      <c r="E134" s="45"/>
      <c r="F134" s="46"/>
      <c r="G134" s="16" t="s">
        <v>213</v>
      </c>
      <c r="H134" s="16" t="s">
        <v>213</v>
      </c>
      <c r="I134" s="16" t="s">
        <v>213</v>
      </c>
      <c r="J134" s="55" t="s">
        <v>48</v>
      </c>
      <c r="K134" s="105">
        <v>0.08</v>
      </c>
      <c r="L134" s="104"/>
      <c r="M134" s="57"/>
    </row>
    <row r="135" spans="2:19" x14ac:dyDescent="0.25">
      <c r="B135" s="100" t="s">
        <v>294</v>
      </c>
      <c r="C135" s="41" t="s">
        <v>295</v>
      </c>
      <c r="D135" s="42"/>
      <c r="E135" s="42"/>
      <c r="F135" s="43"/>
      <c r="G135" s="109" t="s">
        <v>213</v>
      </c>
      <c r="H135" s="109" t="s">
        <v>213</v>
      </c>
      <c r="I135" s="109" t="s">
        <v>213</v>
      </c>
      <c r="J135" s="52" t="s">
        <v>48</v>
      </c>
      <c r="K135" s="106">
        <v>0</v>
      </c>
      <c r="L135" s="104"/>
      <c r="M135" s="57"/>
    </row>
    <row r="136" spans="2:19" x14ac:dyDescent="0.25">
      <c r="B136" s="101" t="s">
        <v>296</v>
      </c>
      <c r="C136" s="44" t="s">
        <v>297</v>
      </c>
      <c r="D136" s="45"/>
      <c r="E136" s="45"/>
      <c r="F136" s="46"/>
      <c r="G136" s="16" t="s">
        <v>213</v>
      </c>
      <c r="H136" s="16" t="s">
        <v>213</v>
      </c>
      <c r="I136" s="16" t="s">
        <v>213</v>
      </c>
      <c r="J136" s="55" t="s">
        <v>48</v>
      </c>
      <c r="K136" s="105">
        <v>0</v>
      </c>
      <c r="L136" s="104"/>
      <c r="M136" s="57"/>
    </row>
    <row r="137" spans="2:19" x14ac:dyDescent="0.25">
      <c r="B137" s="100" t="s">
        <v>298</v>
      </c>
      <c r="C137" s="41" t="s">
        <v>299</v>
      </c>
      <c r="D137" s="42"/>
      <c r="E137" s="42"/>
      <c r="F137" s="43"/>
      <c r="G137" s="109" t="s">
        <v>213</v>
      </c>
      <c r="H137" s="109" t="s">
        <v>213</v>
      </c>
      <c r="I137" s="109" t="s">
        <v>213</v>
      </c>
      <c r="J137" s="52" t="s">
        <v>48</v>
      </c>
      <c r="K137" s="106">
        <v>0.08</v>
      </c>
      <c r="L137" s="104"/>
      <c r="M137" s="57"/>
    </row>
    <row r="138" spans="2:19" x14ac:dyDescent="0.25">
      <c r="B138" s="101" t="s">
        <v>300</v>
      </c>
      <c r="C138" s="44" t="s">
        <v>301</v>
      </c>
      <c r="D138" s="45"/>
      <c r="E138" s="45"/>
      <c r="F138" s="46"/>
      <c r="G138" s="16" t="s">
        <v>213</v>
      </c>
      <c r="H138" s="16" t="s">
        <v>213</v>
      </c>
      <c r="I138" s="16" t="s">
        <v>213</v>
      </c>
      <c r="J138" s="55" t="s">
        <v>48</v>
      </c>
      <c r="K138" s="105">
        <v>0</v>
      </c>
      <c r="L138" s="104"/>
      <c r="M138" s="57"/>
    </row>
    <row r="139" spans="2:19" x14ac:dyDescent="0.25">
      <c r="B139" s="152" t="s">
        <v>209</v>
      </c>
      <c r="C139" s="153"/>
      <c r="D139" s="153"/>
      <c r="E139" s="153"/>
      <c r="F139" s="154"/>
      <c r="G139" s="24">
        <v>123282468</v>
      </c>
      <c r="H139" s="24">
        <v>113561916</v>
      </c>
      <c r="I139" s="24">
        <v>9720552</v>
      </c>
      <c r="J139" s="58"/>
      <c r="K139" s="94">
        <v>7.9000000000000001E-2</v>
      </c>
      <c r="M139" s="57"/>
      <c r="P139" s="59"/>
      <c r="Q139" s="59"/>
      <c r="R139" s="59"/>
      <c r="S139" s="59"/>
    </row>
    <row r="140" spans="2:19" x14ac:dyDescent="0.25">
      <c r="B140" s="155" t="s">
        <v>302</v>
      </c>
      <c r="C140" s="156"/>
      <c r="D140" s="156"/>
      <c r="E140" s="156"/>
      <c r="F140" s="157"/>
      <c r="G140" s="80">
        <v>178178587</v>
      </c>
      <c r="H140" s="80">
        <v>164647233</v>
      </c>
      <c r="I140" s="80">
        <v>13531354</v>
      </c>
      <c r="J140" s="81"/>
      <c r="K140" s="95">
        <v>7.5999999999999998E-2</v>
      </c>
      <c r="M140" s="57"/>
    </row>
    <row r="141" spans="2:19" x14ac:dyDescent="0.25">
      <c r="B141" s="21"/>
      <c r="C141" s="21"/>
      <c r="D141" s="21"/>
      <c r="E141" s="21"/>
      <c r="F141" s="21"/>
      <c r="G141" s="22"/>
      <c r="H141" s="22"/>
      <c r="I141" s="22"/>
      <c r="J141" s="14"/>
      <c r="K141" s="23"/>
    </row>
    <row r="142" spans="2:19" ht="14.65" customHeight="1" x14ac:dyDescent="0.25">
      <c r="B142" s="12" t="s">
        <v>303</v>
      </c>
      <c r="C142" s="151" t="s">
        <v>304</v>
      </c>
      <c r="D142" s="151"/>
      <c r="E142" s="151"/>
      <c r="F142" s="151"/>
      <c r="G142" s="151"/>
      <c r="H142" s="151"/>
      <c r="I142" s="151"/>
      <c r="J142" s="151"/>
      <c r="K142" s="151"/>
    </row>
    <row r="143" spans="2:19" ht="14.65" customHeight="1" x14ac:dyDescent="0.25">
      <c r="B143" s="12" t="s">
        <v>27</v>
      </c>
      <c r="C143" s="147" t="s">
        <v>28</v>
      </c>
      <c r="D143" s="147"/>
      <c r="E143" s="147"/>
      <c r="F143" s="147"/>
      <c r="G143" s="147"/>
      <c r="H143" s="147"/>
      <c r="I143" s="147"/>
      <c r="J143" s="147"/>
      <c r="K143" s="147"/>
    </row>
    <row r="144" spans="2:19" x14ac:dyDescent="0.25">
      <c r="B144" s="12"/>
      <c r="C144" s="147"/>
      <c r="D144" s="147"/>
      <c r="E144" s="147"/>
      <c r="F144" s="147"/>
      <c r="G144" s="147"/>
      <c r="H144" s="147"/>
      <c r="I144" s="147"/>
      <c r="J144" s="147"/>
      <c r="K144" s="147"/>
      <c r="Q144" s="59"/>
    </row>
    <row r="145" spans="2:11" ht="14.65" customHeight="1" x14ac:dyDescent="0.25">
      <c r="C145" s="147"/>
      <c r="D145" s="147"/>
      <c r="E145" s="147"/>
      <c r="F145" s="147"/>
      <c r="G145" s="147"/>
      <c r="H145" s="147"/>
      <c r="I145" s="147"/>
      <c r="J145" s="147"/>
      <c r="K145" s="147"/>
    </row>
    <row r="146" spans="2:11" ht="14.45" customHeight="1" x14ac:dyDescent="0.25">
      <c r="C146" s="147"/>
      <c r="D146" s="147"/>
      <c r="E146" s="147"/>
      <c r="F146" s="147"/>
      <c r="G146" s="147"/>
      <c r="H146" s="147"/>
      <c r="I146" s="147"/>
      <c r="J146" s="147"/>
      <c r="K146" s="147"/>
    </row>
    <row r="147" spans="2:11" x14ac:dyDescent="0.25">
      <c r="B147" s="12" t="s">
        <v>29</v>
      </c>
      <c r="C147" s="151" t="s">
        <v>305</v>
      </c>
      <c r="D147" s="151"/>
      <c r="E147" s="151"/>
      <c r="F147" s="151"/>
      <c r="G147" s="151"/>
      <c r="H147" s="151"/>
      <c r="I147" s="151"/>
      <c r="J147" s="151"/>
      <c r="K147" s="151"/>
    </row>
    <row r="148" spans="2:11" x14ac:dyDescent="0.25">
      <c r="C148" s="151"/>
      <c r="D148" s="151"/>
      <c r="E148" s="151"/>
      <c r="F148" s="151"/>
      <c r="G148" s="151"/>
      <c r="H148" s="151"/>
      <c r="I148" s="151"/>
      <c r="J148" s="151"/>
      <c r="K148" s="151"/>
    </row>
    <row r="149" spans="2:11" x14ac:dyDescent="0.25">
      <c r="B149" s="12" t="s">
        <v>306</v>
      </c>
      <c r="C149" s="151" t="s">
        <v>307</v>
      </c>
      <c r="D149" s="151"/>
      <c r="E149" s="151"/>
      <c r="F149" s="151"/>
      <c r="G149" s="151"/>
      <c r="H149" s="151"/>
      <c r="I149" s="151"/>
      <c r="J149" s="151"/>
      <c r="K149" s="151"/>
    </row>
    <row r="150" spans="2:11" x14ac:dyDescent="0.25">
      <c r="C150" s="86" t="s">
        <v>31</v>
      </c>
      <c r="G150" s="13"/>
      <c r="H150" s="13"/>
      <c r="I150" s="13"/>
    </row>
    <row r="152" spans="2:11" ht="15.75" thickBot="1" x14ac:dyDescent="0.3"/>
    <row r="153" spans="2:11" ht="19.5" thickBot="1" x14ac:dyDescent="0.3">
      <c r="B153" s="167" t="s">
        <v>308</v>
      </c>
      <c r="C153" s="168"/>
      <c r="D153" s="168"/>
      <c r="E153" s="168"/>
      <c r="F153" s="168"/>
      <c r="G153" s="168"/>
      <c r="H153" s="168"/>
      <c r="I153" s="168"/>
      <c r="J153" s="168"/>
      <c r="K153" s="169"/>
    </row>
    <row r="154" spans="2:11" ht="48.75" thickBot="1" x14ac:dyDescent="0.3">
      <c r="B154" s="174" t="s">
        <v>309</v>
      </c>
      <c r="C154" s="175"/>
      <c r="D154" s="175"/>
      <c r="E154" s="175"/>
      <c r="F154" s="176"/>
      <c r="G154" s="116" t="s">
        <v>310</v>
      </c>
      <c r="H154" s="116" t="s">
        <v>42</v>
      </c>
      <c r="I154" s="116" t="s">
        <v>43</v>
      </c>
      <c r="J154" s="116" t="s">
        <v>311</v>
      </c>
      <c r="K154" s="117" t="s">
        <v>312</v>
      </c>
    </row>
    <row r="155" spans="2:11" ht="16.5" thickTop="1" thickBot="1" x14ac:dyDescent="0.3">
      <c r="B155" s="177" t="s">
        <v>313</v>
      </c>
      <c r="C155" s="178"/>
      <c r="D155" s="178"/>
      <c r="E155" s="178"/>
      <c r="F155" s="179"/>
      <c r="G155" s="118">
        <v>54896878</v>
      </c>
      <c r="H155" s="118">
        <v>51086016</v>
      </c>
      <c r="I155" s="118">
        <v>3810862</v>
      </c>
      <c r="J155" s="124"/>
      <c r="K155" s="119">
        <v>6.9000000000000006E-2</v>
      </c>
    </row>
    <row r="156" spans="2:11" ht="16.5" thickTop="1" thickBot="1" x14ac:dyDescent="0.3">
      <c r="B156" s="180" t="s">
        <v>314</v>
      </c>
      <c r="C156" s="181"/>
      <c r="D156" s="181"/>
      <c r="E156" s="181"/>
      <c r="F156" s="182"/>
      <c r="G156" s="120">
        <v>123331753</v>
      </c>
      <c r="H156" s="120">
        <v>113611201</v>
      </c>
      <c r="I156" s="120">
        <v>9720552</v>
      </c>
      <c r="J156" s="125"/>
      <c r="K156" s="121">
        <v>7.9000000000000001E-2</v>
      </c>
    </row>
    <row r="157" spans="2:11" ht="16.5" thickTop="1" thickBot="1" x14ac:dyDescent="0.3">
      <c r="B157" s="183" t="s">
        <v>302</v>
      </c>
      <c r="C157" s="184"/>
      <c r="D157" s="184"/>
      <c r="E157" s="184"/>
      <c r="F157" s="185"/>
      <c r="G157" s="122">
        <v>178228631</v>
      </c>
      <c r="H157" s="122">
        <v>164697217</v>
      </c>
      <c r="I157" s="122">
        <v>13531414</v>
      </c>
      <c r="J157" s="124"/>
      <c r="K157" s="123">
        <v>7.5999999999999998E-2</v>
      </c>
    </row>
    <row r="158" spans="2:11" ht="15.75" thickTop="1" x14ac:dyDescent="0.25">
      <c r="B158" s="113"/>
      <c r="C158" s="85"/>
      <c r="D158" s="85"/>
      <c r="E158" s="85"/>
      <c r="F158" s="85"/>
      <c r="G158" s="85"/>
      <c r="H158" s="85"/>
      <c r="I158" s="85"/>
      <c r="J158" s="113"/>
      <c r="K158" s="85"/>
    </row>
    <row r="159" spans="2:11" x14ac:dyDescent="0.25">
      <c r="B159" s="114" t="s">
        <v>315</v>
      </c>
      <c r="C159" s="173" t="s">
        <v>34</v>
      </c>
      <c r="D159" s="173"/>
      <c r="E159" s="173"/>
      <c r="F159" s="173"/>
      <c r="G159" s="173"/>
      <c r="H159" s="173"/>
      <c r="I159" s="173"/>
      <c r="J159" s="173"/>
      <c r="K159" s="173"/>
    </row>
    <row r="160" spans="2:11" x14ac:dyDescent="0.25">
      <c r="B160" s="113"/>
      <c r="C160" s="173"/>
      <c r="D160" s="173"/>
      <c r="E160" s="173"/>
      <c r="F160" s="173"/>
      <c r="G160" s="173"/>
      <c r="H160" s="173"/>
      <c r="I160" s="173"/>
      <c r="J160" s="173"/>
      <c r="K160" s="173"/>
    </row>
    <row r="164" spans="7:9" x14ac:dyDescent="0.25">
      <c r="G164" s="126"/>
      <c r="H164" s="126"/>
    </row>
    <row r="165" spans="7:9" x14ac:dyDescent="0.25">
      <c r="G165" s="126"/>
      <c r="H165" s="126"/>
      <c r="I165" s="126"/>
    </row>
    <row r="166" spans="7:9" x14ac:dyDescent="0.25">
      <c r="H166" s="126"/>
    </row>
    <row r="167" spans="7:9" x14ac:dyDescent="0.25">
      <c r="G167" s="126"/>
      <c r="H167" s="126"/>
      <c r="I167" s="126"/>
    </row>
  </sheetData>
  <mergeCells count="19">
    <mergeCell ref="C159:K160"/>
    <mergeCell ref="B153:K153"/>
    <mergeCell ref="B154:F154"/>
    <mergeCell ref="B155:F155"/>
    <mergeCell ref="B156:F156"/>
    <mergeCell ref="B157:F157"/>
    <mergeCell ref="B88:F88"/>
    <mergeCell ref="C89:F89"/>
    <mergeCell ref="E1:K1"/>
    <mergeCell ref="E2:K2"/>
    <mergeCell ref="E3:K3"/>
    <mergeCell ref="B5:K5"/>
    <mergeCell ref="C6:F6"/>
    <mergeCell ref="C149:K149"/>
    <mergeCell ref="C142:K142"/>
    <mergeCell ref="B139:F139"/>
    <mergeCell ref="B140:F140"/>
    <mergeCell ref="C143:K146"/>
    <mergeCell ref="C147:K148"/>
  </mergeCells>
  <phoneticPr fontId="15" type="noConversion"/>
  <hyperlinks>
    <hyperlink ref="C150" r:id="rId1" xr:uid="{00000000-0004-0000-0100-000000000000}"/>
  </hyperlinks>
  <pageMargins left="0.7" right="0.7" top="0.75" bottom="0.75" header="0.3" footer="0.3"/>
  <pageSetup paperSize="5" scale="68" fitToHeight="0" orientation="portrait" r:id="rId2"/>
  <rowBreaks count="1" manualBreakCount="1">
    <brk id="88" max="16383" man="1"/>
  </rowBreaks>
  <colBreaks count="1" manualBreakCount="1">
    <brk id="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35"/>
  <sheetViews>
    <sheetView zoomScale="96" zoomScaleNormal="96" workbookViewId="0">
      <selection activeCell="J7" sqref="J7"/>
    </sheetView>
  </sheetViews>
  <sheetFormatPr baseColWidth="10" defaultColWidth="11.42578125" defaultRowHeight="15" customHeight="1" x14ac:dyDescent="0.25"/>
  <cols>
    <col min="1" max="1" width="2.7109375" customWidth="1"/>
    <col min="2" max="3" width="11.7109375" customWidth="1"/>
    <col min="4" max="4" width="10.7109375" customWidth="1"/>
    <col min="5" max="5" width="25.7109375" customWidth="1"/>
    <col min="6" max="6" width="15.7109375" customWidth="1"/>
    <col min="7" max="7" width="12.7109375" customWidth="1"/>
    <col min="8" max="8" width="16.5703125" customWidth="1"/>
  </cols>
  <sheetData>
    <row r="1" spans="2:8" ht="15.6" customHeight="1" x14ac:dyDescent="0.25">
      <c r="E1" s="231" t="s">
        <v>316</v>
      </c>
      <c r="F1" s="231"/>
      <c r="G1" s="231"/>
      <c r="H1" s="88"/>
    </row>
    <row r="2" spans="2:8" ht="15.6" customHeight="1" x14ac:dyDescent="0.25">
      <c r="E2" s="231" t="s">
        <v>317</v>
      </c>
      <c r="F2" s="231"/>
      <c r="G2" s="231"/>
      <c r="H2" s="88"/>
    </row>
    <row r="3" spans="2:8" ht="15.6" customHeight="1" x14ac:dyDescent="0.25">
      <c r="E3" s="231" t="s">
        <v>318</v>
      </c>
      <c r="F3" s="231"/>
      <c r="G3" s="231"/>
      <c r="H3" s="88"/>
    </row>
    <row r="4" spans="2:8" ht="14.65" customHeight="1" x14ac:dyDescent="0.25">
      <c r="E4" s="231" t="s">
        <v>319</v>
      </c>
      <c r="F4" s="231"/>
      <c r="G4" s="231"/>
      <c r="H4" s="88"/>
    </row>
    <row r="5" spans="2:8" ht="14.65" customHeight="1" x14ac:dyDescent="0.25">
      <c r="E5" s="85" t="s">
        <v>320</v>
      </c>
      <c r="F5" s="85"/>
      <c r="G5" s="85"/>
      <c r="H5" s="85"/>
    </row>
    <row r="6" spans="2:8" ht="18" customHeight="1" x14ac:dyDescent="0.25">
      <c r="B6" s="167" t="s">
        <v>321</v>
      </c>
      <c r="C6" s="168"/>
      <c r="D6" s="168"/>
      <c r="E6" s="168"/>
      <c r="F6" s="168"/>
      <c r="G6" s="168"/>
      <c r="H6" s="169"/>
    </row>
    <row r="7" spans="2:8" ht="42.6" customHeight="1" x14ac:dyDescent="0.25">
      <c r="B7" s="226" t="s">
        <v>322</v>
      </c>
      <c r="C7" s="227"/>
      <c r="D7" s="227"/>
      <c r="E7" s="228"/>
      <c r="F7" s="7" t="s">
        <v>323</v>
      </c>
      <c r="G7" s="7" t="s">
        <v>324</v>
      </c>
      <c r="H7" s="25" t="s">
        <v>325</v>
      </c>
    </row>
    <row r="8" spans="2:8" x14ac:dyDescent="0.25">
      <c r="B8" s="221" t="s">
        <v>326</v>
      </c>
      <c r="C8" s="222"/>
      <c r="D8" s="222"/>
      <c r="E8" s="222"/>
      <c r="F8" s="108" t="s">
        <v>327</v>
      </c>
      <c r="G8" s="60">
        <v>2012</v>
      </c>
      <c r="H8" s="62">
        <v>4030</v>
      </c>
    </row>
    <row r="9" spans="2:8" ht="14.1" customHeight="1" x14ac:dyDescent="0.25">
      <c r="B9" s="204"/>
      <c r="C9" s="205"/>
      <c r="D9" s="205"/>
      <c r="E9" s="205"/>
      <c r="F9" s="15" t="s">
        <v>328</v>
      </c>
      <c r="G9" s="61">
        <v>2014</v>
      </c>
      <c r="H9" s="63">
        <v>2081</v>
      </c>
    </row>
    <row r="10" spans="2:8" ht="14.1" customHeight="1" x14ac:dyDescent="0.25">
      <c r="B10" s="221"/>
      <c r="C10" s="222"/>
      <c r="D10" s="222"/>
      <c r="E10" s="222"/>
      <c r="F10" s="108" t="s">
        <v>329</v>
      </c>
      <c r="G10" s="60">
        <v>2007</v>
      </c>
      <c r="H10" s="62">
        <v>517</v>
      </c>
    </row>
    <row r="11" spans="2:8" ht="14.1" customHeight="1" x14ac:dyDescent="0.25">
      <c r="B11" s="204"/>
      <c r="C11" s="205"/>
      <c r="D11" s="205"/>
      <c r="E11" s="205"/>
      <c r="F11" s="15" t="s">
        <v>330</v>
      </c>
      <c r="G11" s="61">
        <v>2018</v>
      </c>
      <c r="H11" s="63">
        <v>5706</v>
      </c>
    </row>
    <row r="12" spans="2:8" ht="14.1" customHeight="1" x14ac:dyDescent="0.25">
      <c r="B12" s="221"/>
      <c r="C12" s="222"/>
      <c r="D12" s="222"/>
      <c r="E12" s="222"/>
      <c r="F12" s="108" t="s">
        <v>331</v>
      </c>
      <c r="G12" s="60">
        <v>2014</v>
      </c>
      <c r="H12" s="62">
        <v>14679</v>
      </c>
    </row>
    <row r="13" spans="2:8" ht="14.1" customHeight="1" x14ac:dyDescent="0.25">
      <c r="B13" s="204"/>
      <c r="C13" s="205"/>
      <c r="D13" s="205"/>
      <c r="E13" s="205"/>
      <c r="F13" s="15" t="s">
        <v>332</v>
      </c>
      <c r="G13" s="61">
        <v>2016</v>
      </c>
      <c r="H13" s="63">
        <v>100000</v>
      </c>
    </row>
    <row r="14" spans="2:8" ht="14.1" customHeight="1" x14ac:dyDescent="0.25">
      <c r="B14" s="221"/>
      <c r="C14" s="222"/>
      <c r="D14" s="222"/>
      <c r="E14" s="222"/>
      <c r="F14" s="108" t="s">
        <v>333</v>
      </c>
      <c r="G14" s="60">
        <v>2013</v>
      </c>
      <c r="H14" s="62">
        <v>5189</v>
      </c>
    </row>
    <row r="15" spans="2:8" ht="14.1" customHeight="1" x14ac:dyDescent="0.25">
      <c r="B15" s="204"/>
      <c r="C15" s="205"/>
      <c r="D15" s="205"/>
      <c r="E15" s="205"/>
      <c r="F15" s="15" t="s">
        <v>334</v>
      </c>
      <c r="G15" s="61">
        <v>2017</v>
      </c>
      <c r="H15" s="63">
        <v>44884</v>
      </c>
    </row>
    <row r="16" spans="2:8" ht="14.1" customHeight="1" x14ac:dyDescent="0.25">
      <c r="B16" s="221"/>
      <c r="C16" s="222"/>
      <c r="D16" s="222"/>
      <c r="E16" s="222"/>
      <c r="F16" s="108" t="s">
        <v>335</v>
      </c>
      <c r="G16" s="60">
        <v>2015</v>
      </c>
      <c r="H16" s="62">
        <v>66147</v>
      </c>
    </row>
    <row r="17" spans="2:8" ht="14.1" customHeight="1" x14ac:dyDescent="0.25">
      <c r="B17" s="204"/>
      <c r="C17" s="205"/>
      <c r="D17" s="205"/>
      <c r="E17" s="205"/>
      <c r="F17" s="15" t="s">
        <v>336</v>
      </c>
      <c r="G17" s="61">
        <v>2017</v>
      </c>
      <c r="H17" s="63">
        <v>2484</v>
      </c>
    </row>
    <row r="18" spans="2:8" ht="14.1" customHeight="1" x14ac:dyDescent="0.25">
      <c r="B18" s="221"/>
      <c r="C18" s="222"/>
      <c r="D18" s="222"/>
      <c r="E18" s="222"/>
      <c r="F18" s="108" t="s">
        <v>337</v>
      </c>
      <c r="G18" s="60">
        <v>2018</v>
      </c>
      <c r="H18" s="62">
        <v>3826</v>
      </c>
    </row>
    <row r="19" spans="2:8" ht="14.1" customHeight="1" x14ac:dyDescent="0.25">
      <c r="B19" s="204"/>
      <c r="C19" s="205"/>
      <c r="D19" s="205"/>
      <c r="E19" s="205"/>
      <c r="F19" s="15" t="s">
        <v>338</v>
      </c>
      <c r="G19" s="61">
        <v>2016</v>
      </c>
      <c r="H19" s="63">
        <v>525000</v>
      </c>
    </row>
    <row r="20" spans="2:8" ht="14.1" customHeight="1" x14ac:dyDescent="0.25">
      <c r="B20" s="221"/>
      <c r="C20" s="222"/>
      <c r="D20" s="222"/>
      <c r="E20" s="222"/>
      <c r="F20" s="108" t="s">
        <v>339</v>
      </c>
      <c r="G20" s="60">
        <v>2016</v>
      </c>
      <c r="H20" s="62">
        <v>3038</v>
      </c>
    </row>
    <row r="21" spans="2:8" ht="14.1" customHeight="1" x14ac:dyDescent="0.25">
      <c r="B21" s="204"/>
      <c r="C21" s="205"/>
      <c r="D21" s="205"/>
      <c r="E21" s="205"/>
      <c r="F21" s="15" t="s">
        <v>340</v>
      </c>
      <c r="G21" s="61">
        <v>2016</v>
      </c>
      <c r="H21" s="63">
        <v>2287</v>
      </c>
    </row>
    <row r="22" spans="2:8" ht="14.1" customHeight="1" x14ac:dyDescent="0.25">
      <c r="B22" s="221"/>
      <c r="C22" s="222"/>
      <c r="D22" s="222"/>
      <c r="E22" s="222"/>
      <c r="F22" s="108" t="s">
        <v>341</v>
      </c>
      <c r="G22" s="60">
        <v>2016</v>
      </c>
      <c r="H22" s="62">
        <v>2729</v>
      </c>
    </row>
    <row r="23" spans="2:8" ht="14.1" customHeight="1" x14ac:dyDescent="0.25">
      <c r="B23" s="204"/>
      <c r="C23" s="205"/>
      <c r="D23" s="205"/>
      <c r="E23" s="205"/>
      <c r="F23" s="15" t="s">
        <v>342</v>
      </c>
      <c r="G23" s="61">
        <v>2017</v>
      </c>
      <c r="H23" s="63">
        <v>2833</v>
      </c>
    </row>
    <row r="24" spans="2:8" ht="14.1" customHeight="1" x14ac:dyDescent="0.25">
      <c r="B24" s="221"/>
      <c r="C24" s="222"/>
      <c r="D24" s="222"/>
      <c r="E24" s="222"/>
      <c r="F24" s="108" t="s">
        <v>343</v>
      </c>
      <c r="G24" s="60">
        <v>2018</v>
      </c>
      <c r="H24" s="62">
        <v>3093</v>
      </c>
    </row>
    <row r="25" spans="2:8" ht="14.1" customHeight="1" x14ac:dyDescent="0.25">
      <c r="B25" s="204"/>
      <c r="C25" s="205"/>
      <c r="D25" s="205"/>
      <c r="E25" s="205"/>
      <c r="F25" s="15" t="s">
        <v>344</v>
      </c>
      <c r="G25" s="61">
        <v>2019</v>
      </c>
      <c r="H25" s="63">
        <v>3722</v>
      </c>
    </row>
    <row r="26" spans="2:8" ht="14.1" customHeight="1" x14ac:dyDescent="0.25">
      <c r="B26" s="221"/>
      <c r="C26" s="222"/>
      <c r="D26" s="222"/>
      <c r="E26" s="222"/>
      <c r="F26" s="108" t="s">
        <v>345</v>
      </c>
      <c r="G26" s="60">
        <v>2020</v>
      </c>
      <c r="H26" s="62">
        <v>1913</v>
      </c>
    </row>
    <row r="27" spans="2:8" ht="14.1" customHeight="1" x14ac:dyDescent="0.25">
      <c r="B27" s="204"/>
      <c r="C27" s="205"/>
      <c r="D27" s="205"/>
      <c r="E27" s="205"/>
      <c r="F27" s="15" t="s">
        <v>346</v>
      </c>
      <c r="G27" s="61">
        <v>2017</v>
      </c>
      <c r="H27" s="63">
        <v>6</v>
      </c>
    </row>
    <row r="28" spans="2:8" ht="14.1" customHeight="1" x14ac:dyDescent="0.25">
      <c r="B28" s="221"/>
      <c r="C28" s="222"/>
      <c r="D28" s="222"/>
      <c r="E28" s="222"/>
      <c r="F28" s="108" t="s">
        <v>347</v>
      </c>
      <c r="G28" s="60">
        <v>2018</v>
      </c>
      <c r="H28" s="62">
        <v>100847</v>
      </c>
    </row>
    <row r="29" spans="2:8" ht="14.1" customHeight="1" x14ac:dyDescent="0.25">
      <c r="B29" s="204"/>
      <c r="C29" s="205"/>
      <c r="D29" s="205"/>
      <c r="E29" s="205"/>
      <c r="F29" s="15" t="s">
        <v>348</v>
      </c>
      <c r="G29" s="61">
        <v>2016</v>
      </c>
      <c r="H29" s="63">
        <v>134987</v>
      </c>
    </row>
    <row r="30" spans="2:8" ht="14.1" customHeight="1" x14ac:dyDescent="0.25">
      <c r="B30" s="221"/>
      <c r="C30" s="222"/>
      <c r="D30" s="222"/>
      <c r="E30" s="222"/>
      <c r="F30" s="108" t="s">
        <v>349</v>
      </c>
      <c r="G30" s="60">
        <v>2018</v>
      </c>
      <c r="H30" s="62">
        <v>9746</v>
      </c>
    </row>
    <row r="31" spans="2:8" ht="14.1" customHeight="1" x14ac:dyDescent="0.25">
      <c r="B31" s="204"/>
      <c r="C31" s="205"/>
      <c r="D31" s="205"/>
      <c r="E31" s="205"/>
      <c r="F31" s="15" t="s">
        <v>350</v>
      </c>
      <c r="G31" s="61">
        <v>2019</v>
      </c>
      <c r="H31" s="63">
        <v>9982</v>
      </c>
    </row>
    <row r="32" spans="2:8" ht="14.1" customHeight="1" x14ac:dyDescent="0.25">
      <c r="B32" s="221"/>
      <c r="C32" s="222"/>
      <c r="D32" s="222"/>
      <c r="E32" s="222"/>
      <c r="F32" s="108" t="s">
        <v>351</v>
      </c>
      <c r="G32" s="60">
        <v>2017</v>
      </c>
      <c r="H32" s="62">
        <v>69540</v>
      </c>
    </row>
    <row r="33" spans="2:8" ht="14.1" customHeight="1" x14ac:dyDescent="0.25">
      <c r="B33" s="204"/>
      <c r="C33" s="205"/>
      <c r="D33" s="205"/>
      <c r="E33" s="205"/>
      <c r="F33" s="15" t="s">
        <v>352</v>
      </c>
      <c r="G33" s="61">
        <v>2018</v>
      </c>
      <c r="H33" s="63">
        <v>32148</v>
      </c>
    </row>
    <row r="34" spans="2:8" ht="14.1" customHeight="1" x14ac:dyDescent="0.25">
      <c r="B34" s="221"/>
      <c r="C34" s="222"/>
      <c r="D34" s="222"/>
      <c r="E34" s="222"/>
      <c r="F34" s="108" t="s">
        <v>353</v>
      </c>
      <c r="G34" s="60">
        <v>2019</v>
      </c>
      <c r="H34" s="62">
        <v>8064</v>
      </c>
    </row>
    <row r="35" spans="2:8" ht="14.1" customHeight="1" x14ac:dyDescent="0.25">
      <c r="B35" s="204"/>
      <c r="C35" s="205"/>
      <c r="D35" s="205"/>
      <c r="E35" s="205"/>
      <c r="F35" s="15" t="s">
        <v>354</v>
      </c>
      <c r="G35" s="61">
        <v>2018</v>
      </c>
      <c r="H35" s="63">
        <v>2500</v>
      </c>
    </row>
    <row r="36" spans="2:8" ht="14.1" customHeight="1" x14ac:dyDescent="0.25">
      <c r="B36" s="221"/>
      <c r="C36" s="222"/>
      <c r="D36" s="222"/>
      <c r="E36" s="222"/>
      <c r="F36" s="108" t="s">
        <v>355</v>
      </c>
      <c r="G36" s="60">
        <v>2019</v>
      </c>
      <c r="H36" s="62">
        <v>30445</v>
      </c>
    </row>
    <row r="37" spans="2:8" x14ac:dyDescent="0.25">
      <c r="B37" s="204"/>
      <c r="C37" s="205"/>
      <c r="D37" s="205"/>
      <c r="E37" s="205"/>
      <c r="F37" s="15" t="s">
        <v>356</v>
      </c>
      <c r="G37" s="61">
        <v>2020</v>
      </c>
      <c r="H37" s="63">
        <v>119635</v>
      </c>
    </row>
    <row r="38" spans="2:8" x14ac:dyDescent="0.25">
      <c r="B38" s="221"/>
      <c r="C38" s="222"/>
      <c r="D38" s="222"/>
      <c r="E38" s="222"/>
      <c r="F38" s="108" t="s">
        <v>357</v>
      </c>
      <c r="G38" s="60">
        <v>2020</v>
      </c>
      <c r="H38" s="62">
        <v>45051</v>
      </c>
    </row>
    <row r="39" spans="2:8" x14ac:dyDescent="0.25">
      <c r="B39" s="204"/>
      <c r="C39" s="205"/>
      <c r="D39" s="205"/>
      <c r="E39" s="205"/>
      <c r="F39" s="15" t="s">
        <v>358</v>
      </c>
      <c r="G39" s="61">
        <v>2015</v>
      </c>
      <c r="H39" s="63">
        <v>1075000</v>
      </c>
    </row>
    <row r="40" spans="2:8" x14ac:dyDescent="0.25">
      <c r="B40" s="221"/>
      <c r="C40" s="222"/>
      <c r="D40" s="222"/>
      <c r="E40" s="222"/>
      <c r="F40" s="108" t="s">
        <v>359</v>
      </c>
      <c r="G40" s="60">
        <v>2016</v>
      </c>
      <c r="H40" s="62">
        <v>113865</v>
      </c>
    </row>
    <row r="41" spans="2:8" x14ac:dyDescent="0.25">
      <c r="B41" s="204"/>
      <c r="C41" s="205"/>
      <c r="D41" s="205"/>
      <c r="E41" s="205"/>
      <c r="F41" s="15" t="s">
        <v>360</v>
      </c>
      <c r="G41" s="61">
        <v>2016</v>
      </c>
      <c r="H41" s="63">
        <v>335494</v>
      </c>
    </row>
    <row r="42" spans="2:8" x14ac:dyDescent="0.25">
      <c r="B42" s="221"/>
      <c r="C42" s="222"/>
      <c r="D42" s="222"/>
      <c r="E42" s="222"/>
      <c r="F42" s="108" t="s">
        <v>361</v>
      </c>
      <c r="G42" s="60">
        <v>2019</v>
      </c>
      <c r="H42" s="62">
        <v>2276</v>
      </c>
    </row>
    <row r="43" spans="2:8" x14ac:dyDescent="0.25">
      <c r="B43" s="204"/>
      <c r="C43" s="205"/>
      <c r="D43" s="205"/>
      <c r="E43" s="205"/>
      <c r="F43" s="15" t="s">
        <v>362</v>
      </c>
      <c r="G43" s="61">
        <v>2018</v>
      </c>
      <c r="H43" s="63">
        <v>12717</v>
      </c>
    </row>
    <row r="44" spans="2:8" x14ac:dyDescent="0.25">
      <c r="B44" s="221"/>
      <c r="C44" s="222"/>
      <c r="D44" s="222"/>
      <c r="E44" s="222"/>
      <c r="F44" s="108" t="s">
        <v>363</v>
      </c>
      <c r="G44" s="60">
        <v>2016</v>
      </c>
      <c r="H44" s="62">
        <v>263915</v>
      </c>
    </row>
    <row r="45" spans="2:8" x14ac:dyDescent="0.25">
      <c r="B45" s="204"/>
      <c r="C45" s="205"/>
      <c r="D45" s="205"/>
      <c r="E45" s="205"/>
      <c r="F45" s="15" t="s">
        <v>364</v>
      </c>
      <c r="G45" s="61">
        <v>2018</v>
      </c>
      <c r="H45" s="63">
        <v>15721</v>
      </c>
    </row>
    <row r="46" spans="2:8" x14ac:dyDescent="0.25">
      <c r="B46" s="221"/>
      <c r="C46" s="222"/>
      <c r="D46" s="222"/>
      <c r="E46" s="222"/>
      <c r="F46" s="108" t="s">
        <v>365</v>
      </c>
      <c r="G46" s="60">
        <v>2018</v>
      </c>
      <c r="H46" s="62">
        <v>59036</v>
      </c>
    </row>
    <row r="47" spans="2:8" ht="16.149999999999999" customHeight="1" x14ac:dyDescent="0.25">
      <c r="B47" s="204"/>
      <c r="C47" s="205"/>
      <c r="D47" s="205"/>
      <c r="E47" s="205"/>
      <c r="F47" s="15" t="s">
        <v>366</v>
      </c>
      <c r="G47" s="61">
        <v>2016</v>
      </c>
      <c r="H47" s="63">
        <v>295622</v>
      </c>
    </row>
    <row r="48" spans="2:8" x14ac:dyDescent="0.25">
      <c r="B48" s="221"/>
      <c r="C48" s="222"/>
      <c r="D48" s="222"/>
      <c r="E48" s="222"/>
      <c r="F48" s="108" t="s">
        <v>367</v>
      </c>
      <c r="G48" s="60">
        <v>2016</v>
      </c>
      <c r="H48" s="62">
        <v>52832</v>
      </c>
    </row>
    <row r="49" spans="2:8" x14ac:dyDescent="0.25">
      <c r="B49" s="204"/>
      <c r="C49" s="205"/>
      <c r="D49" s="205"/>
      <c r="E49" s="205"/>
      <c r="F49" s="15" t="s">
        <v>368</v>
      </c>
      <c r="G49" s="61">
        <v>2016</v>
      </c>
      <c r="H49" s="63">
        <v>699364</v>
      </c>
    </row>
    <row r="50" spans="2:8" x14ac:dyDescent="0.25">
      <c r="B50" s="221"/>
      <c r="C50" s="222"/>
      <c r="D50" s="222"/>
      <c r="E50" s="222"/>
      <c r="F50" s="108" t="s">
        <v>369</v>
      </c>
      <c r="G50" s="60">
        <v>2018</v>
      </c>
      <c r="H50" s="62">
        <v>85409</v>
      </c>
    </row>
    <row r="51" spans="2:8" x14ac:dyDescent="0.25">
      <c r="B51" s="204"/>
      <c r="C51" s="205"/>
      <c r="D51" s="205"/>
      <c r="E51" s="205"/>
      <c r="F51" s="15" t="s">
        <v>370</v>
      </c>
      <c r="G51" s="61">
        <v>2019</v>
      </c>
      <c r="H51" s="63">
        <v>327131</v>
      </c>
    </row>
    <row r="52" spans="2:8" x14ac:dyDescent="0.25">
      <c r="B52" s="221"/>
      <c r="C52" s="222"/>
      <c r="D52" s="222"/>
      <c r="E52" s="222"/>
      <c r="F52" s="108" t="s">
        <v>371</v>
      </c>
      <c r="G52" s="60">
        <v>2018</v>
      </c>
      <c r="H52" s="62">
        <v>80000</v>
      </c>
    </row>
    <row r="53" spans="2:8" x14ac:dyDescent="0.25">
      <c r="B53" s="204"/>
      <c r="C53" s="205"/>
      <c r="D53" s="205"/>
      <c r="E53" s="205"/>
      <c r="F53" s="15" t="s">
        <v>372</v>
      </c>
      <c r="G53" s="61">
        <v>2017</v>
      </c>
      <c r="H53" s="63">
        <v>18835</v>
      </c>
    </row>
    <row r="54" spans="2:8" x14ac:dyDescent="0.25">
      <c r="B54" s="221"/>
      <c r="C54" s="222"/>
      <c r="D54" s="222"/>
      <c r="E54" s="222"/>
      <c r="F54" s="108" t="s">
        <v>373</v>
      </c>
      <c r="G54" s="60">
        <v>2018</v>
      </c>
      <c r="H54" s="62">
        <v>784086</v>
      </c>
    </row>
    <row r="55" spans="2:8" x14ac:dyDescent="0.25">
      <c r="B55" s="204"/>
      <c r="C55" s="205"/>
      <c r="D55" s="205"/>
      <c r="E55" s="205"/>
      <c r="F55" s="15" t="s">
        <v>374</v>
      </c>
      <c r="G55" s="61">
        <v>2017</v>
      </c>
      <c r="H55" s="63">
        <v>405294</v>
      </c>
    </row>
    <row r="56" spans="2:8" x14ac:dyDescent="0.25">
      <c r="B56" s="221"/>
      <c r="C56" s="222"/>
      <c r="D56" s="222"/>
      <c r="E56" s="222"/>
      <c r="F56" s="108" t="s">
        <v>375</v>
      </c>
      <c r="G56" s="60">
        <v>2019</v>
      </c>
      <c r="H56" s="62">
        <v>48508</v>
      </c>
    </row>
    <row r="57" spans="2:8" x14ac:dyDescent="0.25">
      <c r="B57" s="204"/>
      <c r="C57" s="205"/>
      <c r="D57" s="205"/>
      <c r="E57" s="205"/>
      <c r="F57" s="15" t="s">
        <v>376</v>
      </c>
      <c r="G57" s="61">
        <v>2018</v>
      </c>
      <c r="H57" s="63">
        <v>16976</v>
      </c>
    </row>
    <row r="58" spans="2:8" x14ac:dyDescent="0.25">
      <c r="B58" s="221"/>
      <c r="C58" s="222"/>
      <c r="D58" s="222"/>
      <c r="E58" s="222"/>
      <c r="F58" s="108" t="s">
        <v>377</v>
      </c>
      <c r="G58" s="60">
        <v>2017</v>
      </c>
      <c r="H58" s="62">
        <v>500000</v>
      </c>
    </row>
    <row r="59" spans="2:8" x14ac:dyDescent="0.25">
      <c r="B59" s="204"/>
      <c r="C59" s="205"/>
      <c r="D59" s="205"/>
      <c r="E59" s="205"/>
      <c r="F59" s="15" t="s">
        <v>378</v>
      </c>
      <c r="G59" s="61">
        <v>2018</v>
      </c>
      <c r="H59" s="63">
        <v>21450</v>
      </c>
    </row>
    <row r="60" spans="2:8" x14ac:dyDescent="0.25">
      <c r="B60" s="221"/>
      <c r="C60" s="222"/>
      <c r="D60" s="222"/>
      <c r="E60" s="222"/>
      <c r="F60" s="108" t="s">
        <v>379</v>
      </c>
      <c r="G60" s="60">
        <v>2019</v>
      </c>
      <c r="H60" s="62">
        <v>2177</v>
      </c>
    </row>
    <row r="61" spans="2:8" x14ac:dyDescent="0.25">
      <c r="B61" s="204"/>
      <c r="C61" s="205"/>
      <c r="D61" s="205"/>
      <c r="E61" s="205"/>
      <c r="F61" s="15" t="s">
        <v>380</v>
      </c>
      <c r="G61" s="61">
        <v>2017</v>
      </c>
      <c r="H61" s="63">
        <v>255195</v>
      </c>
    </row>
    <row r="62" spans="2:8" x14ac:dyDescent="0.25">
      <c r="B62" s="221"/>
      <c r="C62" s="222"/>
      <c r="D62" s="222"/>
      <c r="E62" s="222"/>
      <c r="F62" s="108" t="s">
        <v>381</v>
      </c>
      <c r="G62" s="60">
        <v>2018</v>
      </c>
      <c r="H62" s="62">
        <v>10274</v>
      </c>
    </row>
    <row r="63" spans="2:8" x14ac:dyDescent="0.25">
      <c r="B63" s="204"/>
      <c r="C63" s="205"/>
      <c r="D63" s="205"/>
      <c r="E63" s="205"/>
      <c r="F63" s="15" t="s">
        <v>382</v>
      </c>
      <c r="G63" s="61">
        <v>2019</v>
      </c>
      <c r="H63" s="63">
        <v>57837</v>
      </c>
    </row>
    <row r="64" spans="2:8" x14ac:dyDescent="0.25">
      <c r="B64" s="221"/>
      <c r="C64" s="222"/>
      <c r="D64" s="222"/>
      <c r="E64" s="222"/>
      <c r="F64" s="108" t="s">
        <v>383</v>
      </c>
      <c r="G64" s="60">
        <v>2018</v>
      </c>
      <c r="H64" s="62">
        <v>112980</v>
      </c>
    </row>
    <row r="65" spans="2:8" x14ac:dyDescent="0.25">
      <c r="B65" s="204"/>
      <c r="C65" s="205"/>
      <c r="D65" s="205"/>
      <c r="E65" s="205"/>
      <c r="F65" s="15" t="s">
        <v>384</v>
      </c>
      <c r="G65" s="61">
        <v>2019</v>
      </c>
      <c r="H65" s="63">
        <v>50000</v>
      </c>
    </row>
    <row r="66" spans="2:8" x14ac:dyDescent="0.25">
      <c r="B66" s="221"/>
      <c r="C66" s="222"/>
      <c r="D66" s="222"/>
      <c r="E66" s="222"/>
      <c r="F66" s="108" t="s">
        <v>385</v>
      </c>
      <c r="G66" s="60">
        <v>2020</v>
      </c>
      <c r="H66" s="62">
        <v>44044</v>
      </c>
    </row>
    <row r="67" spans="2:8" x14ac:dyDescent="0.25">
      <c r="B67" s="204"/>
      <c r="C67" s="205"/>
      <c r="D67" s="205"/>
      <c r="E67" s="205"/>
      <c r="F67" s="15" t="s">
        <v>386</v>
      </c>
      <c r="G67" s="61">
        <v>2017</v>
      </c>
      <c r="H67" s="63">
        <v>542727</v>
      </c>
    </row>
    <row r="68" spans="2:8" x14ac:dyDescent="0.25">
      <c r="B68" s="221"/>
      <c r="C68" s="222"/>
      <c r="D68" s="222"/>
      <c r="E68" s="222"/>
      <c r="F68" s="108" t="s">
        <v>387</v>
      </c>
      <c r="G68" s="60">
        <v>2019</v>
      </c>
      <c r="H68" s="62">
        <v>79992</v>
      </c>
    </row>
    <row r="69" spans="2:8" x14ac:dyDescent="0.25">
      <c r="B69" s="204"/>
      <c r="C69" s="205"/>
      <c r="D69" s="205"/>
      <c r="E69" s="205"/>
      <c r="F69" s="15" t="s">
        <v>388</v>
      </c>
      <c r="G69" s="61">
        <v>2020</v>
      </c>
      <c r="H69" s="63">
        <v>223700</v>
      </c>
    </row>
    <row r="70" spans="2:8" x14ac:dyDescent="0.25">
      <c r="B70" s="221"/>
      <c r="C70" s="222"/>
      <c r="D70" s="222"/>
      <c r="E70" s="222"/>
      <c r="F70" s="108" t="s">
        <v>389</v>
      </c>
      <c r="G70" s="60">
        <v>2018</v>
      </c>
      <c r="H70" s="62">
        <v>396039</v>
      </c>
    </row>
    <row r="71" spans="2:8" x14ac:dyDescent="0.25">
      <c r="B71" s="204"/>
      <c r="C71" s="205"/>
      <c r="D71" s="205"/>
      <c r="E71" s="205"/>
      <c r="F71" s="15" t="s">
        <v>390</v>
      </c>
      <c r="G71" s="61">
        <v>2018</v>
      </c>
      <c r="H71" s="63">
        <v>1131418</v>
      </c>
    </row>
    <row r="72" spans="2:8" x14ac:dyDescent="0.25">
      <c r="B72" s="221"/>
      <c r="C72" s="222"/>
      <c r="D72" s="222"/>
      <c r="E72" s="222"/>
      <c r="F72" s="108" t="s">
        <v>391</v>
      </c>
      <c r="G72" s="60">
        <v>2017</v>
      </c>
      <c r="H72" s="62">
        <v>100000</v>
      </c>
    </row>
    <row r="73" spans="2:8" x14ac:dyDescent="0.25">
      <c r="B73" s="204"/>
      <c r="C73" s="205"/>
      <c r="D73" s="205"/>
      <c r="E73" s="205"/>
      <c r="F73" s="15" t="s">
        <v>392</v>
      </c>
      <c r="G73" s="61">
        <v>2017</v>
      </c>
      <c r="H73" s="63">
        <v>100000</v>
      </c>
    </row>
    <row r="74" spans="2:8" x14ac:dyDescent="0.25">
      <c r="B74" s="221"/>
      <c r="C74" s="222"/>
      <c r="D74" s="222"/>
      <c r="E74" s="222"/>
      <c r="F74" s="108" t="s">
        <v>393</v>
      </c>
      <c r="G74" s="60">
        <v>2017</v>
      </c>
      <c r="H74" s="62">
        <v>53684</v>
      </c>
    </row>
    <row r="75" spans="2:8" x14ac:dyDescent="0.25">
      <c r="B75" s="204"/>
      <c r="C75" s="205"/>
      <c r="D75" s="205"/>
      <c r="E75" s="205"/>
      <c r="F75" s="15" t="s">
        <v>394</v>
      </c>
      <c r="G75" s="61">
        <v>2018</v>
      </c>
      <c r="H75" s="63">
        <v>49783</v>
      </c>
    </row>
    <row r="76" spans="2:8" x14ac:dyDescent="0.25">
      <c r="B76" s="221"/>
      <c r="C76" s="222"/>
      <c r="D76" s="222"/>
      <c r="E76" s="222"/>
      <c r="F76" s="108" t="s">
        <v>395</v>
      </c>
      <c r="G76" s="60">
        <v>2019</v>
      </c>
      <c r="H76" s="62">
        <v>100000</v>
      </c>
    </row>
    <row r="77" spans="2:8" x14ac:dyDescent="0.25">
      <c r="B77" s="204"/>
      <c r="C77" s="205"/>
      <c r="D77" s="205"/>
      <c r="E77" s="205"/>
      <c r="F77" s="15" t="s">
        <v>396</v>
      </c>
      <c r="G77" s="61">
        <v>2019</v>
      </c>
      <c r="H77" s="63">
        <v>374516</v>
      </c>
    </row>
    <row r="78" spans="2:8" x14ac:dyDescent="0.25">
      <c r="B78" s="221"/>
      <c r="C78" s="222"/>
      <c r="D78" s="222"/>
      <c r="E78" s="222"/>
      <c r="F78" s="108" t="s">
        <v>397</v>
      </c>
      <c r="G78" s="60">
        <v>2018</v>
      </c>
      <c r="H78" s="62">
        <v>355842</v>
      </c>
    </row>
    <row r="79" spans="2:8" x14ac:dyDescent="0.25">
      <c r="B79" s="204"/>
      <c r="C79" s="205"/>
      <c r="D79" s="205"/>
      <c r="E79" s="205"/>
      <c r="F79" s="15" t="s">
        <v>398</v>
      </c>
      <c r="G79" s="61">
        <v>2019</v>
      </c>
      <c r="H79" s="63">
        <v>5000</v>
      </c>
    </row>
    <row r="80" spans="2:8" x14ac:dyDescent="0.25">
      <c r="B80" s="221"/>
      <c r="C80" s="222"/>
      <c r="D80" s="222"/>
      <c r="E80" s="222"/>
      <c r="F80" s="108" t="s">
        <v>399</v>
      </c>
      <c r="G80" s="60">
        <v>2018</v>
      </c>
      <c r="H80" s="62">
        <v>61640</v>
      </c>
    </row>
    <row r="81" spans="2:8" x14ac:dyDescent="0.25">
      <c r="B81" s="204"/>
      <c r="C81" s="205"/>
      <c r="D81" s="205"/>
      <c r="E81" s="205"/>
      <c r="F81" s="15" t="s">
        <v>400</v>
      </c>
      <c r="G81" s="61">
        <v>2018</v>
      </c>
      <c r="H81" s="63">
        <v>23112</v>
      </c>
    </row>
    <row r="82" spans="2:8" x14ac:dyDescent="0.25">
      <c r="B82" s="221"/>
      <c r="C82" s="222"/>
      <c r="D82" s="222"/>
      <c r="E82" s="222"/>
      <c r="F82" s="108" t="s">
        <v>401</v>
      </c>
      <c r="G82" s="60">
        <v>2019</v>
      </c>
      <c r="H82" s="62">
        <v>18837</v>
      </c>
    </row>
    <row r="83" spans="2:8" x14ac:dyDescent="0.25">
      <c r="B83" s="204"/>
      <c r="C83" s="205"/>
      <c r="D83" s="205"/>
      <c r="E83" s="205"/>
      <c r="F83" s="15" t="s">
        <v>402</v>
      </c>
      <c r="G83" s="61">
        <v>2018</v>
      </c>
      <c r="H83" s="63">
        <v>257821</v>
      </c>
    </row>
    <row r="84" spans="2:8" x14ac:dyDescent="0.25">
      <c r="B84" s="221"/>
      <c r="C84" s="222"/>
      <c r="D84" s="222"/>
      <c r="E84" s="222"/>
      <c r="F84" s="108" t="s">
        <v>403</v>
      </c>
      <c r="G84" s="60">
        <v>2019</v>
      </c>
      <c r="H84" s="62">
        <v>63926</v>
      </c>
    </row>
    <row r="85" spans="2:8" x14ac:dyDescent="0.25">
      <c r="B85" s="204"/>
      <c r="C85" s="205"/>
      <c r="D85" s="205"/>
      <c r="E85" s="205"/>
      <c r="F85" s="15" t="s">
        <v>404</v>
      </c>
      <c r="G85" s="61">
        <v>2020</v>
      </c>
      <c r="H85" s="63">
        <v>155459</v>
      </c>
    </row>
    <row r="86" spans="2:8" x14ac:dyDescent="0.25">
      <c r="B86" s="221"/>
      <c r="C86" s="222"/>
      <c r="D86" s="222"/>
      <c r="E86" s="222"/>
      <c r="F86" s="108" t="s">
        <v>405</v>
      </c>
      <c r="G86" s="60">
        <v>2019</v>
      </c>
      <c r="H86" s="62">
        <v>44231</v>
      </c>
    </row>
    <row r="87" spans="2:8" x14ac:dyDescent="0.25">
      <c r="B87" s="204"/>
      <c r="C87" s="205"/>
      <c r="D87" s="205"/>
      <c r="E87" s="205"/>
      <c r="F87" s="15" t="s">
        <v>406</v>
      </c>
      <c r="G87" s="61">
        <v>2019</v>
      </c>
      <c r="H87" s="63">
        <v>26066</v>
      </c>
    </row>
    <row r="88" spans="2:8" x14ac:dyDescent="0.25">
      <c r="B88" s="229" t="s">
        <v>407</v>
      </c>
      <c r="C88" s="230"/>
      <c r="D88" s="230"/>
      <c r="E88" s="230"/>
      <c r="F88" s="70"/>
      <c r="G88" s="71"/>
      <c r="H88" s="64">
        <v>11266940</v>
      </c>
    </row>
    <row r="89" spans="2:8" x14ac:dyDescent="0.25">
      <c r="B89" s="221" t="s">
        <v>408</v>
      </c>
      <c r="C89" s="222"/>
      <c r="D89" s="222"/>
      <c r="E89" s="222"/>
      <c r="F89" s="108" t="s">
        <v>409</v>
      </c>
      <c r="G89" s="60">
        <v>2019</v>
      </c>
      <c r="H89" s="62">
        <v>10483</v>
      </c>
    </row>
    <row r="90" spans="2:8" x14ac:dyDescent="0.25">
      <c r="B90" s="204"/>
      <c r="C90" s="205"/>
      <c r="D90" s="205"/>
      <c r="E90" s="205"/>
      <c r="F90" s="15" t="s">
        <v>410</v>
      </c>
      <c r="G90" s="61">
        <v>2019</v>
      </c>
      <c r="H90" s="63">
        <v>23168</v>
      </c>
    </row>
    <row r="91" spans="2:8" x14ac:dyDescent="0.25">
      <c r="B91" s="221"/>
      <c r="C91" s="222"/>
      <c r="D91" s="222"/>
      <c r="E91" s="222"/>
      <c r="F91" s="108" t="s">
        <v>411</v>
      </c>
      <c r="G91" s="60">
        <v>2020</v>
      </c>
      <c r="H91" s="62">
        <v>6181</v>
      </c>
    </row>
    <row r="92" spans="2:8" x14ac:dyDescent="0.25">
      <c r="B92" s="204"/>
      <c r="C92" s="205"/>
      <c r="D92" s="205"/>
      <c r="E92" s="205"/>
      <c r="F92" s="15" t="s">
        <v>412</v>
      </c>
      <c r="G92" s="61">
        <v>2017</v>
      </c>
      <c r="H92" s="63">
        <v>24835</v>
      </c>
    </row>
    <row r="93" spans="2:8" x14ac:dyDescent="0.25">
      <c r="B93" s="221"/>
      <c r="C93" s="222"/>
      <c r="D93" s="222"/>
      <c r="E93" s="222"/>
      <c r="F93" s="108" t="s">
        <v>413</v>
      </c>
      <c r="G93" s="60">
        <v>2019</v>
      </c>
      <c r="H93" s="62">
        <v>19871</v>
      </c>
    </row>
    <row r="94" spans="2:8" x14ac:dyDescent="0.25">
      <c r="B94" s="204"/>
      <c r="C94" s="205"/>
      <c r="D94" s="205"/>
      <c r="E94" s="205"/>
      <c r="F94" s="15" t="s">
        <v>414</v>
      </c>
      <c r="G94" s="61">
        <v>2020</v>
      </c>
      <c r="H94" s="63">
        <v>16367</v>
      </c>
    </row>
    <row r="95" spans="2:8" x14ac:dyDescent="0.25">
      <c r="B95" s="221"/>
      <c r="C95" s="222"/>
      <c r="D95" s="222"/>
      <c r="E95" s="222"/>
      <c r="F95" s="108" t="s">
        <v>415</v>
      </c>
      <c r="G95" s="60">
        <v>2018</v>
      </c>
      <c r="H95" s="62">
        <v>33297</v>
      </c>
    </row>
    <row r="96" spans="2:8" x14ac:dyDescent="0.25">
      <c r="B96" s="204"/>
      <c r="C96" s="205"/>
      <c r="D96" s="205"/>
      <c r="E96" s="205"/>
      <c r="F96" s="15" t="s">
        <v>416</v>
      </c>
      <c r="G96" s="61">
        <v>2018</v>
      </c>
      <c r="H96" s="63">
        <v>794</v>
      </c>
    </row>
    <row r="97" spans="2:8" x14ac:dyDescent="0.25">
      <c r="B97" s="221"/>
      <c r="C97" s="222"/>
      <c r="D97" s="222"/>
      <c r="E97" s="222"/>
      <c r="F97" s="108" t="s">
        <v>417</v>
      </c>
      <c r="G97" s="60">
        <v>2019</v>
      </c>
      <c r="H97" s="62">
        <v>18657</v>
      </c>
    </row>
    <row r="98" spans="2:8" x14ac:dyDescent="0.25">
      <c r="B98" s="204"/>
      <c r="C98" s="205"/>
      <c r="D98" s="205"/>
      <c r="E98" s="205"/>
      <c r="F98" s="15" t="s">
        <v>418</v>
      </c>
      <c r="G98" s="61">
        <v>2017</v>
      </c>
      <c r="H98" s="63">
        <v>18038</v>
      </c>
    </row>
    <row r="99" spans="2:8" x14ac:dyDescent="0.25">
      <c r="B99" s="221"/>
      <c r="C99" s="222"/>
      <c r="D99" s="222"/>
      <c r="E99" s="222"/>
      <c r="F99" s="108" t="s">
        <v>419</v>
      </c>
      <c r="G99" s="60">
        <v>2018</v>
      </c>
      <c r="H99" s="62">
        <v>7258</v>
      </c>
    </row>
    <row r="100" spans="2:8" x14ac:dyDescent="0.25">
      <c r="B100" s="204"/>
      <c r="C100" s="205"/>
      <c r="D100" s="205"/>
      <c r="E100" s="205"/>
      <c r="F100" s="15" t="s">
        <v>420</v>
      </c>
      <c r="G100" s="61">
        <v>2018</v>
      </c>
      <c r="H100" s="63">
        <v>48680</v>
      </c>
    </row>
    <row r="101" spans="2:8" x14ac:dyDescent="0.25">
      <c r="B101" s="221"/>
      <c r="C101" s="222"/>
      <c r="D101" s="222"/>
      <c r="E101" s="222"/>
      <c r="F101" s="108" t="s">
        <v>421</v>
      </c>
      <c r="G101" s="60">
        <v>2018</v>
      </c>
      <c r="H101" s="62">
        <v>5277</v>
      </c>
    </row>
    <row r="102" spans="2:8" x14ac:dyDescent="0.25">
      <c r="B102" s="204"/>
      <c r="C102" s="205"/>
      <c r="D102" s="205"/>
      <c r="E102" s="205"/>
      <c r="F102" s="15" t="s">
        <v>422</v>
      </c>
      <c r="G102" s="61">
        <v>2017</v>
      </c>
      <c r="H102" s="63">
        <v>11750</v>
      </c>
    </row>
    <row r="103" spans="2:8" x14ac:dyDescent="0.25">
      <c r="B103" s="221"/>
      <c r="C103" s="222"/>
      <c r="D103" s="222"/>
      <c r="E103" s="222"/>
      <c r="F103" s="108" t="s">
        <v>423</v>
      </c>
      <c r="G103" s="60">
        <v>2018</v>
      </c>
      <c r="H103" s="62">
        <v>8358</v>
      </c>
    </row>
    <row r="104" spans="2:8" x14ac:dyDescent="0.25">
      <c r="B104" s="204"/>
      <c r="C104" s="205"/>
      <c r="D104" s="205"/>
      <c r="E104" s="205"/>
      <c r="F104" s="15" t="s">
        <v>424</v>
      </c>
      <c r="G104" s="61">
        <v>2017</v>
      </c>
      <c r="H104" s="63">
        <v>6549</v>
      </c>
    </row>
    <row r="105" spans="2:8" x14ac:dyDescent="0.25">
      <c r="B105" s="221"/>
      <c r="C105" s="222"/>
      <c r="D105" s="222"/>
      <c r="E105" s="222"/>
      <c r="F105" s="108" t="s">
        <v>425</v>
      </c>
      <c r="G105" s="60">
        <v>2018</v>
      </c>
      <c r="H105" s="62">
        <v>4928</v>
      </c>
    </row>
    <row r="106" spans="2:8" x14ac:dyDescent="0.25">
      <c r="B106" s="204"/>
      <c r="C106" s="205"/>
      <c r="D106" s="205"/>
      <c r="E106" s="205"/>
      <c r="F106" s="15" t="s">
        <v>426</v>
      </c>
      <c r="G106" s="61">
        <v>2018</v>
      </c>
      <c r="H106" s="63">
        <v>6257</v>
      </c>
    </row>
    <row r="107" spans="2:8" x14ac:dyDescent="0.25">
      <c r="B107" s="221"/>
      <c r="C107" s="222"/>
      <c r="D107" s="222"/>
      <c r="E107" s="222"/>
      <c r="F107" s="108" t="s">
        <v>427</v>
      </c>
      <c r="G107" s="60">
        <v>2019</v>
      </c>
      <c r="H107" s="62">
        <v>5816</v>
      </c>
    </row>
    <row r="108" spans="2:8" x14ac:dyDescent="0.25">
      <c r="B108" s="204"/>
      <c r="C108" s="205"/>
      <c r="D108" s="205"/>
      <c r="E108" s="205"/>
      <c r="F108" s="15" t="s">
        <v>428</v>
      </c>
      <c r="G108" s="61">
        <v>2015</v>
      </c>
      <c r="H108" s="63">
        <v>15216</v>
      </c>
    </row>
    <row r="109" spans="2:8" x14ac:dyDescent="0.25">
      <c r="B109" s="221"/>
      <c r="C109" s="222"/>
      <c r="D109" s="222"/>
      <c r="E109" s="222"/>
      <c r="F109" s="108" t="s">
        <v>429</v>
      </c>
      <c r="G109" s="60">
        <v>2016</v>
      </c>
      <c r="H109" s="62">
        <v>7690</v>
      </c>
    </row>
    <row r="110" spans="2:8" x14ac:dyDescent="0.25">
      <c r="B110" s="204"/>
      <c r="C110" s="205"/>
      <c r="D110" s="205"/>
      <c r="E110" s="205"/>
      <c r="F110" s="15" t="s">
        <v>430</v>
      </c>
      <c r="G110" s="61">
        <v>2018</v>
      </c>
      <c r="H110" s="63">
        <v>6520</v>
      </c>
    </row>
    <row r="111" spans="2:8" x14ac:dyDescent="0.25">
      <c r="B111" s="221"/>
      <c r="C111" s="222"/>
      <c r="D111" s="222"/>
      <c r="E111" s="222"/>
      <c r="F111" s="108" t="s">
        <v>431</v>
      </c>
      <c r="G111" s="60">
        <v>2019</v>
      </c>
      <c r="H111" s="62">
        <v>18025</v>
      </c>
    </row>
    <row r="112" spans="2:8" x14ac:dyDescent="0.25">
      <c r="B112" s="204"/>
      <c r="C112" s="205"/>
      <c r="D112" s="205"/>
      <c r="E112" s="205"/>
      <c r="F112" s="15" t="s">
        <v>432</v>
      </c>
      <c r="G112" s="61">
        <v>2019</v>
      </c>
      <c r="H112" s="63">
        <v>15789</v>
      </c>
    </row>
    <row r="113" spans="2:8" x14ac:dyDescent="0.25">
      <c r="B113" s="221"/>
      <c r="C113" s="222"/>
      <c r="D113" s="222"/>
      <c r="E113" s="222"/>
      <c r="F113" s="108" t="s">
        <v>433</v>
      </c>
      <c r="G113" s="60">
        <v>2018</v>
      </c>
      <c r="H113" s="62">
        <v>9396</v>
      </c>
    </row>
    <row r="114" spans="2:8" x14ac:dyDescent="0.25">
      <c r="B114" s="204"/>
      <c r="C114" s="205"/>
      <c r="D114" s="205"/>
      <c r="E114" s="205"/>
      <c r="F114" s="15" t="s">
        <v>434</v>
      </c>
      <c r="G114" s="61">
        <v>2019</v>
      </c>
      <c r="H114" s="63">
        <v>6975</v>
      </c>
    </row>
    <row r="115" spans="2:8" x14ac:dyDescent="0.25">
      <c r="B115" s="221"/>
      <c r="C115" s="222"/>
      <c r="D115" s="222"/>
      <c r="E115" s="222"/>
      <c r="F115" s="108" t="s">
        <v>435</v>
      </c>
      <c r="G115" s="60">
        <v>2020</v>
      </c>
      <c r="H115" s="62">
        <v>7054</v>
      </c>
    </row>
    <row r="116" spans="2:8" x14ac:dyDescent="0.25">
      <c r="B116" s="204"/>
      <c r="C116" s="205"/>
      <c r="D116" s="205"/>
      <c r="E116" s="205"/>
      <c r="F116" s="15" t="s">
        <v>436</v>
      </c>
      <c r="G116" s="61">
        <v>2020</v>
      </c>
      <c r="H116" s="63">
        <v>13104</v>
      </c>
    </row>
    <row r="117" spans="2:8" x14ac:dyDescent="0.25">
      <c r="B117" s="221"/>
      <c r="C117" s="222"/>
      <c r="D117" s="222"/>
      <c r="E117" s="222"/>
      <c r="F117" s="108" t="s">
        <v>437</v>
      </c>
      <c r="G117" s="60">
        <v>2019</v>
      </c>
      <c r="H117" s="62">
        <v>8816</v>
      </c>
    </row>
    <row r="118" spans="2:8" x14ac:dyDescent="0.25">
      <c r="B118" s="204"/>
      <c r="C118" s="205"/>
      <c r="D118" s="205"/>
      <c r="E118" s="205"/>
      <c r="F118" s="15" t="s">
        <v>438</v>
      </c>
      <c r="G118" s="61">
        <v>2019</v>
      </c>
      <c r="H118" s="63">
        <v>17016</v>
      </c>
    </row>
    <row r="119" spans="2:8" x14ac:dyDescent="0.25">
      <c r="B119" s="221"/>
      <c r="C119" s="222"/>
      <c r="D119" s="222"/>
      <c r="E119" s="222"/>
      <c r="F119" s="108" t="s">
        <v>439</v>
      </c>
      <c r="G119" s="60">
        <v>2019</v>
      </c>
      <c r="H119" s="62">
        <v>11149</v>
      </c>
    </row>
    <row r="120" spans="2:8" x14ac:dyDescent="0.25">
      <c r="B120" s="204"/>
      <c r="C120" s="205"/>
      <c r="D120" s="205"/>
      <c r="E120" s="205"/>
      <c r="F120" s="15" t="s">
        <v>440</v>
      </c>
      <c r="G120" s="61">
        <v>2018</v>
      </c>
      <c r="H120" s="63">
        <v>13378</v>
      </c>
    </row>
    <row r="121" spans="2:8" x14ac:dyDescent="0.25">
      <c r="B121" s="221"/>
      <c r="C121" s="222"/>
      <c r="D121" s="222"/>
      <c r="E121" s="222"/>
      <c r="F121" s="108" t="s">
        <v>441</v>
      </c>
      <c r="G121" s="60">
        <v>2017</v>
      </c>
      <c r="H121" s="62">
        <v>29410</v>
      </c>
    </row>
    <row r="122" spans="2:8" x14ac:dyDescent="0.25">
      <c r="B122" s="204"/>
      <c r="C122" s="205"/>
      <c r="D122" s="205"/>
      <c r="E122" s="205"/>
      <c r="F122" s="15" t="s">
        <v>442</v>
      </c>
      <c r="G122" s="61">
        <v>2018</v>
      </c>
      <c r="H122" s="63">
        <v>16456</v>
      </c>
    </row>
    <row r="123" spans="2:8" x14ac:dyDescent="0.25">
      <c r="B123" s="221"/>
      <c r="C123" s="222"/>
      <c r="D123" s="222"/>
      <c r="E123" s="222"/>
      <c r="F123" s="108" t="s">
        <v>443</v>
      </c>
      <c r="G123" s="60">
        <v>2018</v>
      </c>
      <c r="H123" s="62">
        <v>13090</v>
      </c>
    </row>
    <row r="124" spans="2:8" x14ac:dyDescent="0.25">
      <c r="B124" s="204"/>
      <c r="C124" s="205"/>
      <c r="D124" s="205"/>
      <c r="E124" s="205"/>
      <c r="F124" s="15" t="s">
        <v>444</v>
      </c>
      <c r="G124" s="61">
        <v>2020</v>
      </c>
      <c r="H124" s="63">
        <v>1685</v>
      </c>
    </row>
    <row r="125" spans="2:8" x14ac:dyDescent="0.25">
      <c r="B125" s="221"/>
      <c r="C125" s="222"/>
      <c r="D125" s="222"/>
      <c r="E125" s="222"/>
      <c r="F125" s="108" t="s">
        <v>445</v>
      </c>
      <c r="G125" s="60">
        <v>2018</v>
      </c>
      <c r="H125" s="62">
        <v>6519</v>
      </c>
    </row>
    <row r="126" spans="2:8" x14ac:dyDescent="0.25">
      <c r="B126" s="204"/>
      <c r="C126" s="205"/>
      <c r="D126" s="205"/>
      <c r="E126" s="205"/>
      <c r="F126" s="15" t="s">
        <v>446</v>
      </c>
      <c r="G126" s="61">
        <v>2019</v>
      </c>
      <c r="H126" s="63">
        <v>6845</v>
      </c>
    </row>
    <row r="127" spans="2:8" x14ac:dyDescent="0.25">
      <c r="B127" s="221"/>
      <c r="C127" s="222"/>
      <c r="D127" s="222"/>
      <c r="E127" s="222"/>
      <c r="F127" s="108" t="s">
        <v>447</v>
      </c>
      <c r="G127" s="60">
        <v>2017</v>
      </c>
      <c r="H127" s="62">
        <v>1</v>
      </c>
    </row>
    <row r="128" spans="2:8" x14ac:dyDescent="0.25">
      <c r="B128" s="204"/>
      <c r="C128" s="205"/>
      <c r="D128" s="205"/>
      <c r="E128" s="205"/>
      <c r="F128" s="15" t="s">
        <v>448</v>
      </c>
      <c r="G128" s="61">
        <v>2018</v>
      </c>
      <c r="H128" s="63">
        <v>11920</v>
      </c>
    </row>
    <row r="129" spans="2:8" x14ac:dyDescent="0.25">
      <c r="B129" s="221"/>
      <c r="C129" s="222"/>
      <c r="D129" s="222"/>
      <c r="E129" s="222"/>
      <c r="F129" s="108" t="s">
        <v>449</v>
      </c>
      <c r="G129" s="60">
        <v>2019</v>
      </c>
      <c r="H129" s="62">
        <v>22981</v>
      </c>
    </row>
    <row r="130" spans="2:8" x14ac:dyDescent="0.25">
      <c r="B130" s="204"/>
      <c r="C130" s="205"/>
      <c r="D130" s="205"/>
      <c r="E130" s="205"/>
      <c r="F130" s="15" t="s">
        <v>450</v>
      </c>
      <c r="G130" s="61">
        <v>2017</v>
      </c>
      <c r="H130" s="63">
        <v>8989</v>
      </c>
    </row>
    <row r="131" spans="2:8" x14ac:dyDescent="0.25">
      <c r="B131" s="221"/>
      <c r="C131" s="222"/>
      <c r="D131" s="222"/>
      <c r="E131" s="222"/>
      <c r="F131" s="108" t="s">
        <v>451</v>
      </c>
      <c r="G131" s="60">
        <v>2018</v>
      </c>
      <c r="H131" s="62">
        <v>17208</v>
      </c>
    </row>
    <row r="132" spans="2:8" x14ac:dyDescent="0.25">
      <c r="B132" s="204"/>
      <c r="C132" s="205"/>
      <c r="D132" s="205"/>
      <c r="E132" s="205"/>
      <c r="F132" s="15" t="s">
        <v>452</v>
      </c>
      <c r="G132" s="61">
        <v>2019</v>
      </c>
      <c r="H132" s="63">
        <v>13996</v>
      </c>
    </row>
    <row r="133" spans="2:8" x14ac:dyDescent="0.25">
      <c r="B133" s="221"/>
      <c r="C133" s="222"/>
      <c r="D133" s="222"/>
      <c r="E133" s="222"/>
      <c r="F133" s="108" t="s">
        <v>453</v>
      </c>
      <c r="G133" s="60">
        <v>2020</v>
      </c>
      <c r="H133" s="62">
        <v>14632</v>
      </c>
    </row>
    <row r="134" spans="2:8" x14ac:dyDescent="0.25">
      <c r="B134" s="204"/>
      <c r="C134" s="205"/>
      <c r="D134" s="205"/>
      <c r="E134" s="205"/>
      <c r="F134" s="15" t="s">
        <v>454</v>
      </c>
      <c r="G134" s="61">
        <v>2020</v>
      </c>
      <c r="H134" s="63">
        <v>4810</v>
      </c>
    </row>
    <row r="135" spans="2:8" ht="16.149999999999999" customHeight="1" x14ac:dyDescent="0.25">
      <c r="B135" s="223" t="s">
        <v>455</v>
      </c>
      <c r="C135" s="224"/>
      <c r="D135" s="224"/>
      <c r="E135" s="225"/>
      <c r="F135" s="70"/>
      <c r="G135" s="71"/>
      <c r="H135" s="64">
        <v>595234</v>
      </c>
    </row>
    <row r="136" spans="2:8" ht="14.25" customHeight="1" x14ac:dyDescent="0.25">
      <c r="B136" s="221" t="s">
        <v>456</v>
      </c>
      <c r="C136" s="222"/>
      <c r="D136" s="222"/>
      <c r="E136" s="222"/>
      <c r="F136" s="108" t="s">
        <v>457</v>
      </c>
      <c r="G136" s="60">
        <v>2016</v>
      </c>
      <c r="H136" s="62">
        <v>13106</v>
      </c>
    </row>
    <row r="137" spans="2:8" ht="14.25" customHeight="1" x14ac:dyDescent="0.25">
      <c r="B137" s="204"/>
      <c r="C137" s="205"/>
      <c r="D137" s="205"/>
      <c r="E137" s="205"/>
      <c r="F137" s="15" t="s">
        <v>458</v>
      </c>
      <c r="G137" s="61">
        <v>2016</v>
      </c>
      <c r="H137" s="63">
        <v>96513</v>
      </c>
    </row>
    <row r="138" spans="2:8" ht="14.25" customHeight="1" x14ac:dyDescent="0.25">
      <c r="B138" s="221"/>
      <c r="C138" s="222"/>
      <c r="D138" s="222"/>
      <c r="E138" s="222"/>
      <c r="F138" s="108" t="s">
        <v>459</v>
      </c>
      <c r="G138" s="60">
        <v>2019</v>
      </c>
      <c r="H138" s="62">
        <v>11367</v>
      </c>
    </row>
    <row r="139" spans="2:8" ht="14.25" customHeight="1" x14ac:dyDescent="0.25">
      <c r="B139" s="204"/>
      <c r="C139" s="205"/>
      <c r="D139" s="205"/>
      <c r="E139" s="205"/>
      <c r="F139" s="15" t="s">
        <v>460</v>
      </c>
      <c r="G139" s="61">
        <v>2019</v>
      </c>
      <c r="H139" s="63">
        <v>4157</v>
      </c>
    </row>
    <row r="140" spans="2:8" ht="14.25" customHeight="1" x14ac:dyDescent="0.25">
      <c r="B140" s="221"/>
      <c r="C140" s="222"/>
      <c r="D140" s="222"/>
      <c r="E140" s="222"/>
      <c r="F140" s="108" t="s">
        <v>461</v>
      </c>
      <c r="G140" s="60">
        <v>2019</v>
      </c>
      <c r="H140" s="62">
        <v>44551</v>
      </c>
    </row>
    <row r="141" spans="2:8" ht="14.25" customHeight="1" x14ac:dyDescent="0.25">
      <c r="B141" s="204"/>
      <c r="C141" s="205"/>
      <c r="D141" s="205"/>
      <c r="E141" s="205"/>
      <c r="F141" s="15" t="s">
        <v>462</v>
      </c>
      <c r="G141" s="61">
        <v>2019</v>
      </c>
      <c r="H141" s="63">
        <v>10</v>
      </c>
    </row>
    <row r="142" spans="2:8" ht="14.25" customHeight="1" x14ac:dyDescent="0.25">
      <c r="B142" s="221"/>
      <c r="C142" s="222"/>
      <c r="D142" s="222"/>
      <c r="E142" s="222"/>
      <c r="F142" s="108" t="s">
        <v>463</v>
      </c>
      <c r="G142" s="60">
        <v>2019</v>
      </c>
      <c r="H142" s="62">
        <v>33232</v>
      </c>
    </row>
    <row r="143" spans="2:8" ht="14.25" customHeight="1" x14ac:dyDescent="0.25">
      <c r="B143" s="204"/>
      <c r="C143" s="205"/>
      <c r="D143" s="205"/>
      <c r="E143" s="205"/>
      <c r="F143" s="15" t="s">
        <v>464</v>
      </c>
      <c r="G143" s="61">
        <v>2019</v>
      </c>
      <c r="H143" s="63">
        <v>25238</v>
      </c>
    </row>
    <row r="144" spans="2:8" ht="14.25" customHeight="1" x14ac:dyDescent="0.25">
      <c r="B144" s="221"/>
      <c r="C144" s="222"/>
      <c r="D144" s="222"/>
      <c r="E144" s="222"/>
      <c r="F144" s="108" t="s">
        <v>465</v>
      </c>
      <c r="G144" s="60">
        <v>2019</v>
      </c>
      <c r="H144" s="62">
        <v>90023</v>
      </c>
    </row>
    <row r="145" spans="2:8" ht="14.25" customHeight="1" x14ac:dyDescent="0.25">
      <c r="B145" s="204"/>
      <c r="C145" s="205"/>
      <c r="D145" s="205"/>
      <c r="E145" s="205"/>
      <c r="F145" s="15" t="s">
        <v>466</v>
      </c>
      <c r="G145" s="61">
        <v>2019</v>
      </c>
      <c r="H145" s="63">
        <v>33226</v>
      </c>
    </row>
    <row r="146" spans="2:8" ht="14.25" customHeight="1" x14ac:dyDescent="0.25">
      <c r="B146" s="221"/>
      <c r="C146" s="222"/>
      <c r="D146" s="222"/>
      <c r="E146" s="222"/>
      <c r="F146" s="108" t="s">
        <v>467</v>
      </c>
      <c r="G146" s="60">
        <v>2019</v>
      </c>
      <c r="H146" s="62">
        <v>28380</v>
      </c>
    </row>
    <row r="147" spans="2:8" ht="14.25" customHeight="1" x14ac:dyDescent="0.25">
      <c r="B147" s="204"/>
      <c r="C147" s="205"/>
      <c r="D147" s="205"/>
      <c r="E147" s="205"/>
      <c r="F147" s="15" t="s">
        <v>468</v>
      </c>
      <c r="G147" s="61">
        <v>2019</v>
      </c>
      <c r="H147" s="63">
        <v>36444</v>
      </c>
    </row>
    <row r="148" spans="2:8" ht="14.25" customHeight="1" x14ac:dyDescent="0.25">
      <c r="B148" s="221"/>
      <c r="C148" s="222"/>
      <c r="D148" s="222"/>
      <c r="E148" s="222"/>
      <c r="F148" s="108" t="s">
        <v>469</v>
      </c>
      <c r="G148" s="60">
        <v>2019</v>
      </c>
      <c r="H148" s="62">
        <v>232</v>
      </c>
    </row>
    <row r="149" spans="2:8" ht="14.25" customHeight="1" x14ac:dyDescent="0.25">
      <c r="B149" s="204"/>
      <c r="C149" s="205"/>
      <c r="D149" s="205"/>
      <c r="E149" s="205"/>
      <c r="F149" s="15" t="s">
        <v>470</v>
      </c>
      <c r="G149" s="61">
        <v>2019</v>
      </c>
      <c r="H149" s="63">
        <v>12285</v>
      </c>
    </row>
    <row r="150" spans="2:8" ht="14.25" customHeight="1" x14ac:dyDescent="0.25">
      <c r="B150" s="221"/>
      <c r="C150" s="222"/>
      <c r="D150" s="222"/>
      <c r="E150" s="222"/>
      <c r="F150" s="108" t="s">
        <v>471</v>
      </c>
      <c r="G150" s="60">
        <v>2020</v>
      </c>
      <c r="H150" s="62">
        <v>17505</v>
      </c>
    </row>
    <row r="151" spans="2:8" ht="14.25" customHeight="1" x14ac:dyDescent="0.25">
      <c r="B151" s="204"/>
      <c r="C151" s="205"/>
      <c r="D151" s="205"/>
      <c r="E151" s="205"/>
      <c r="F151" s="15" t="s">
        <v>472</v>
      </c>
      <c r="G151" s="61">
        <v>2018</v>
      </c>
      <c r="H151" s="63">
        <v>16987</v>
      </c>
    </row>
    <row r="152" spans="2:8" ht="14.25" customHeight="1" x14ac:dyDescent="0.25">
      <c r="B152" s="221"/>
      <c r="C152" s="222"/>
      <c r="D152" s="222"/>
      <c r="E152" s="222"/>
      <c r="F152" s="108" t="s">
        <v>473</v>
      </c>
      <c r="G152" s="60">
        <v>2018</v>
      </c>
      <c r="H152" s="62">
        <v>21497</v>
      </c>
    </row>
    <row r="153" spans="2:8" ht="14.25" customHeight="1" x14ac:dyDescent="0.25">
      <c r="B153" s="204"/>
      <c r="C153" s="205"/>
      <c r="D153" s="205"/>
      <c r="E153" s="205"/>
      <c r="F153" s="15" t="s">
        <v>474</v>
      </c>
      <c r="G153" s="61">
        <v>2018</v>
      </c>
      <c r="H153" s="63">
        <v>23703</v>
      </c>
    </row>
    <row r="154" spans="2:8" ht="14.25" customHeight="1" x14ac:dyDescent="0.25">
      <c r="B154" s="221"/>
      <c r="C154" s="222"/>
      <c r="D154" s="222"/>
      <c r="E154" s="222"/>
      <c r="F154" s="108" t="s">
        <v>475</v>
      </c>
      <c r="G154" s="60">
        <v>2018</v>
      </c>
      <c r="H154" s="62">
        <v>26345</v>
      </c>
    </row>
    <row r="155" spans="2:8" ht="14.65" customHeight="1" x14ac:dyDescent="0.25">
      <c r="B155" s="223" t="s">
        <v>476</v>
      </c>
      <c r="C155" s="224"/>
      <c r="D155" s="224"/>
      <c r="E155" s="225"/>
      <c r="F155" s="70"/>
      <c r="G155" s="71"/>
      <c r="H155" s="64">
        <v>534801</v>
      </c>
    </row>
    <row r="156" spans="2:8" ht="14.65" customHeight="1" x14ac:dyDescent="0.25">
      <c r="B156" s="221" t="s">
        <v>477</v>
      </c>
      <c r="C156" s="222"/>
      <c r="D156" s="222"/>
      <c r="E156" s="222"/>
      <c r="F156" s="108" t="s">
        <v>478</v>
      </c>
      <c r="G156" s="60">
        <v>2012</v>
      </c>
      <c r="H156" s="62">
        <v>245</v>
      </c>
    </row>
    <row r="157" spans="2:8" ht="14.65" customHeight="1" x14ac:dyDescent="0.25">
      <c r="B157" s="204"/>
      <c r="C157" s="205"/>
      <c r="D157" s="205"/>
      <c r="E157" s="205"/>
      <c r="F157" s="15" t="s">
        <v>479</v>
      </c>
      <c r="G157" s="61">
        <v>2017</v>
      </c>
      <c r="H157" s="63">
        <v>53682</v>
      </c>
    </row>
    <row r="158" spans="2:8" ht="14.65" customHeight="1" x14ac:dyDescent="0.25">
      <c r="B158" s="221"/>
      <c r="C158" s="222"/>
      <c r="D158" s="222"/>
      <c r="E158" s="222"/>
      <c r="F158" s="108" t="s">
        <v>480</v>
      </c>
      <c r="G158" s="60">
        <v>2018</v>
      </c>
      <c r="H158" s="62">
        <v>22118</v>
      </c>
    </row>
    <row r="159" spans="2:8" ht="14.65" customHeight="1" x14ac:dyDescent="0.25">
      <c r="B159" s="204"/>
      <c r="C159" s="205"/>
      <c r="D159" s="205"/>
      <c r="E159" s="205"/>
      <c r="F159" s="15" t="s">
        <v>481</v>
      </c>
      <c r="G159" s="61">
        <v>2019</v>
      </c>
      <c r="H159" s="63">
        <v>43213</v>
      </c>
    </row>
    <row r="160" spans="2:8" ht="14.65" customHeight="1" x14ac:dyDescent="0.25">
      <c r="B160" s="221"/>
      <c r="C160" s="222"/>
      <c r="D160" s="222"/>
      <c r="E160" s="222"/>
      <c r="F160" s="108" t="s">
        <v>482</v>
      </c>
      <c r="G160" s="60">
        <v>2020</v>
      </c>
      <c r="H160" s="62">
        <v>39907</v>
      </c>
    </row>
    <row r="161" spans="2:8" ht="14.65" customHeight="1" x14ac:dyDescent="0.25">
      <c r="B161" s="204"/>
      <c r="C161" s="205"/>
      <c r="D161" s="205"/>
      <c r="E161" s="205"/>
      <c r="F161" s="15" t="s">
        <v>483</v>
      </c>
      <c r="G161" s="61">
        <v>2017</v>
      </c>
      <c r="H161" s="63">
        <v>123360</v>
      </c>
    </row>
    <row r="162" spans="2:8" ht="14.65" customHeight="1" x14ac:dyDescent="0.25">
      <c r="B162" s="221"/>
      <c r="C162" s="222"/>
      <c r="D162" s="222"/>
      <c r="E162" s="222"/>
      <c r="F162" s="108" t="s">
        <v>484</v>
      </c>
      <c r="G162" s="60">
        <v>2018</v>
      </c>
      <c r="H162" s="62">
        <v>134317</v>
      </c>
    </row>
    <row r="163" spans="2:8" ht="14.65" customHeight="1" x14ac:dyDescent="0.25">
      <c r="B163" s="204"/>
      <c r="C163" s="205"/>
      <c r="D163" s="205"/>
      <c r="E163" s="205"/>
      <c r="F163" s="15" t="s">
        <v>485</v>
      </c>
      <c r="G163" s="61">
        <v>2019</v>
      </c>
      <c r="H163" s="63">
        <v>101986</v>
      </c>
    </row>
    <row r="164" spans="2:8" ht="14.65" customHeight="1" x14ac:dyDescent="0.25">
      <c r="B164" s="221"/>
      <c r="C164" s="222"/>
      <c r="D164" s="222"/>
      <c r="E164" s="222"/>
      <c r="F164" s="108" t="s">
        <v>486</v>
      </c>
      <c r="G164" s="60">
        <v>2018</v>
      </c>
      <c r="H164" s="62">
        <v>85000</v>
      </c>
    </row>
    <row r="165" spans="2:8" ht="14.65" customHeight="1" x14ac:dyDescent="0.25">
      <c r="B165" s="204"/>
      <c r="C165" s="205"/>
      <c r="D165" s="205"/>
      <c r="E165" s="205"/>
      <c r="F165" s="15" t="s">
        <v>487</v>
      </c>
      <c r="G165" s="61">
        <v>2019</v>
      </c>
      <c r="H165" s="63">
        <v>3345</v>
      </c>
    </row>
    <row r="166" spans="2:8" ht="14.65" customHeight="1" x14ac:dyDescent="0.25">
      <c r="B166" s="221"/>
      <c r="C166" s="222"/>
      <c r="D166" s="222"/>
      <c r="E166" s="222"/>
      <c r="F166" s="108" t="s">
        <v>488</v>
      </c>
      <c r="G166" s="60">
        <v>2020</v>
      </c>
      <c r="H166" s="62">
        <v>14352</v>
      </c>
    </row>
    <row r="167" spans="2:8" ht="14.65" customHeight="1" x14ac:dyDescent="0.25">
      <c r="B167" s="204"/>
      <c r="C167" s="205"/>
      <c r="D167" s="205"/>
      <c r="E167" s="205"/>
      <c r="F167" s="15" t="s">
        <v>489</v>
      </c>
      <c r="G167" s="61">
        <v>2020</v>
      </c>
      <c r="H167" s="63">
        <v>97564</v>
      </c>
    </row>
    <row r="168" spans="2:8" ht="14.65" customHeight="1" x14ac:dyDescent="0.25">
      <c r="B168" s="221"/>
      <c r="C168" s="222"/>
      <c r="D168" s="222"/>
      <c r="E168" s="222"/>
      <c r="F168" s="108" t="s">
        <v>490</v>
      </c>
      <c r="G168" s="60">
        <v>2021</v>
      </c>
      <c r="H168" s="62">
        <v>21888</v>
      </c>
    </row>
    <row r="169" spans="2:8" ht="14.65" customHeight="1" x14ac:dyDescent="0.25">
      <c r="B169" s="204"/>
      <c r="C169" s="205"/>
      <c r="D169" s="205"/>
      <c r="E169" s="205"/>
      <c r="F169" s="15" t="s">
        <v>491</v>
      </c>
      <c r="G169" s="61">
        <v>2020</v>
      </c>
      <c r="H169" s="63">
        <v>4740</v>
      </c>
    </row>
    <row r="170" spans="2:8" ht="14.65" customHeight="1" x14ac:dyDescent="0.25">
      <c r="B170" s="221"/>
      <c r="C170" s="222"/>
      <c r="D170" s="222"/>
      <c r="E170" s="222"/>
      <c r="F170" s="108" t="s">
        <v>492</v>
      </c>
      <c r="G170" s="60">
        <v>2021</v>
      </c>
      <c r="H170" s="62">
        <v>611</v>
      </c>
    </row>
    <row r="171" spans="2:8" ht="14.65" customHeight="1" x14ac:dyDescent="0.25">
      <c r="B171" s="110"/>
      <c r="C171" s="111"/>
      <c r="D171" s="111"/>
      <c r="E171" s="112" t="s">
        <v>493</v>
      </c>
      <c r="F171" s="70"/>
      <c r="G171" s="71"/>
      <c r="H171" s="64">
        <v>746328</v>
      </c>
    </row>
    <row r="172" spans="2:8" ht="14.65" customHeight="1" x14ac:dyDescent="0.25">
      <c r="B172" s="221" t="s">
        <v>494</v>
      </c>
      <c r="C172" s="222"/>
      <c r="D172" s="222"/>
      <c r="E172" s="222"/>
      <c r="F172" s="108" t="s">
        <v>495</v>
      </c>
      <c r="G172" s="60">
        <v>2017</v>
      </c>
      <c r="H172" s="62">
        <v>1</v>
      </c>
    </row>
    <row r="173" spans="2:8" x14ac:dyDescent="0.25">
      <c r="B173" s="204"/>
      <c r="C173" s="205"/>
      <c r="D173" s="205"/>
      <c r="E173" s="205"/>
      <c r="F173" s="15"/>
      <c r="G173" s="61">
        <v>2018</v>
      </c>
      <c r="H173" s="63">
        <v>8943</v>
      </c>
    </row>
    <row r="174" spans="2:8" x14ac:dyDescent="0.25">
      <c r="B174" s="221"/>
      <c r="C174" s="222"/>
      <c r="D174" s="222"/>
      <c r="E174" s="222"/>
      <c r="F174" s="108"/>
      <c r="G174" s="60">
        <v>2020</v>
      </c>
      <c r="H174" s="62">
        <v>9812</v>
      </c>
    </row>
    <row r="175" spans="2:8" x14ac:dyDescent="0.25">
      <c r="B175" s="204"/>
      <c r="C175" s="205"/>
      <c r="D175" s="205"/>
      <c r="E175" s="205"/>
      <c r="F175" s="15" t="s">
        <v>496</v>
      </c>
      <c r="G175" s="61">
        <v>2018</v>
      </c>
      <c r="H175" s="63">
        <v>6839</v>
      </c>
    </row>
    <row r="176" spans="2:8" x14ac:dyDescent="0.25">
      <c r="B176" s="221"/>
      <c r="C176" s="222"/>
      <c r="D176" s="222"/>
      <c r="E176" s="222"/>
      <c r="F176" s="108"/>
      <c r="G176" s="60">
        <v>2019</v>
      </c>
      <c r="H176" s="62">
        <v>7314</v>
      </c>
    </row>
    <row r="177" spans="2:8" x14ac:dyDescent="0.25">
      <c r="B177" s="204"/>
      <c r="C177" s="205"/>
      <c r="D177" s="205"/>
      <c r="E177" s="205"/>
      <c r="F177" s="15"/>
      <c r="G177" s="61">
        <v>2020</v>
      </c>
      <c r="H177" s="63">
        <v>6581</v>
      </c>
    </row>
    <row r="178" spans="2:8" x14ac:dyDescent="0.25">
      <c r="B178" s="221"/>
      <c r="C178" s="222"/>
      <c r="D178" s="222"/>
      <c r="E178" s="222"/>
      <c r="F178" s="108" t="s">
        <v>497</v>
      </c>
      <c r="G178" s="60">
        <v>2017</v>
      </c>
      <c r="H178" s="62">
        <v>10585</v>
      </c>
    </row>
    <row r="179" spans="2:8" x14ac:dyDescent="0.25">
      <c r="B179" s="204"/>
      <c r="C179" s="205"/>
      <c r="D179" s="205"/>
      <c r="E179" s="205"/>
      <c r="F179" s="15"/>
      <c r="G179" s="61">
        <v>2018</v>
      </c>
      <c r="H179" s="63">
        <v>16619</v>
      </c>
    </row>
    <row r="180" spans="2:8" x14ac:dyDescent="0.25">
      <c r="B180" s="221"/>
      <c r="C180" s="222"/>
      <c r="D180" s="222"/>
      <c r="E180" s="222"/>
      <c r="F180" s="108"/>
      <c r="G180" s="60">
        <v>2019</v>
      </c>
      <c r="H180" s="62">
        <v>23833</v>
      </c>
    </row>
    <row r="181" spans="2:8" x14ac:dyDescent="0.25">
      <c r="B181" s="204"/>
      <c r="C181" s="205"/>
      <c r="D181" s="205"/>
      <c r="E181" s="205"/>
      <c r="F181" s="15"/>
      <c r="G181" s="61">
        <v>2020</v>
      </c>
      <c r="H181" s="63">
        <v>30945</v>
      </c>
    </row>
    <row r="182" spans="2:8" x14ac:dyDescent="0.25">
      <c r="B182" s="221"/>
      <c r="C182" s="222"/>
      <c r="D182" s="222"/>
      <c r="E182" s="222"/>
      <c r="F182" s="108" t="s">
        <v>498</v>
      </c>
      <c r="G182" s="60">
        <v>2018</v>
      </c>
      <c r="H182" s="62">
        <v>2901</v>
      </c>
    </row>
    <row r="183" spans="2:8" x14ac:dyDescent="0.25">
      <c r="B183" s="204"/>
      <c r="C183" s="205"/>
      <c r="D183" s="205"/>
      <c r="E183" s="205"/>
      <c r="F183" s="15"/>
      <c r="G183" s="61">
        <v>2020</v>
      </c>
      <c r="H183" s="63">
        <v>2055</v>
      </c>
    </row>
    <row r="184" spans="2:8" x14ac:dyDescent="0.25">
      <c r="B184" s="221"/>
      <c r="C184" s="222"/>
      <c r="D184" s="222"/>
      <c r="E184" s="222"/>
      <c r="F184" s="108" t="s">
        <v>499</v>
      </c>
      <c r="G184" s="60">
        <v>2017</v>
      </c>
      <c r="H184" s="62">
        <v>2478</v>
      </c>
    </row>
    <row r="185" spans="2:8" x14ac:dyDescent="0.25">
      <c r="B185" s="204"/>
      <c r="C185" s="205"/>
      <c r="D185" s="205"/>
      <c r="E185" s="205"/>
      <c r="F185" s="15"/>
      <c r="G185" s="61">
        <v>2018</v>
      </c>
      <c r="H185" s="63">
        <v>9490</v>
      </c>
    </row>
    <row r="186" spans="2:8" x14ac:dyDescent="0.25">
      <c r="B186" s="221"/>
      <c r="C186" s="222"/>
      <c r="D186" s="222"/>
      <c r="E186" s="222"/>
      <c r="F186" s="108"/>
      <c r="G186" s="60">
        <v>2019</v>
      </c>
      <c r="H186" s="62">
        <v>18668</v>
      </c>
    </row>
    <row r="187" spans="2:8" x14ac:dyDescent="0.25">
      <c r="B187" s="204"/>
      <c r="C187" s="205"/>
      <c r="D187" s="205"/>
      <c r="E187" s="205"/>
      <c r="F187" s="15"/>
      <c r="G187" s="61">
        <v>2020</v>
      </c>
      <c r="H187" s="63">
        <v>21406</v>
      </c>
    </row>
    <row r="188" spans="2:8" x14ac:dyDescent="0.25">
      <c r="B188" s="221"/>
      <c r="C188" s="222"/>
      <c r="D188" s="222"/>
      <c r="E188" s="222"/>
      <c r="F188" s="108" t="s">
        <v>500</v>
      </c>
      <c r="G188" s="60">
        <v>2018</v>
      </c>
      <c r="H188" s="62">
        <v>7321</v>
      </c>
    </row>
    <row r="189" spans="2:8" x14ac:dyDescent="0.25">
      <c r="B189" s="204"/>
      <c r="C189" s="205"/>
      <c r="D189" s="205"/>
      <c r="E189" s="205"/>
      <c r="F189" s="15"/>
      <c r="G189" s="61">
        <v>2019</v>
      </c>
      <c r="H189" s="63">
        <v>7800</v>
      </c>
    </row>
    <row r="190" spans="2:8" x14ac:dyDescent="0.25">
      <c r="B190" s="221"/>
      <c r="C190" s="222"/>
      <c r="D190" s="222"/>
      <c r="E190" s="222"/>
      <c r="F190" s="108"/>
      <c r="G190" s="60">
        <v>2020</v>
      </c>
      <c r="H190" s="62">
        <v>7183</v>
      </c>
    </row>
    <row r="191" spans="2:8" x14ac:dyDescent="0.25">
      <c r="B191" s="204"/>
      <c r="C191" s="205"/>
      <c r="D191" s="205"/>
      <c r="E191" s="205"/>
      <c r="F191" s="15" t="s">
        <v>501</v>
      </c>
      <c r="G191" s="61">
        <v>2018</v>
      </c>
      <c r="H191" s="63">
        <v>8527</v>
      </c>
    </row>
    <row r="192" spans="2:8" x14ac:dyDescent="0.25">
      <c r="B192" s="221"/>
      <c r="C192" s="222"/>
      <c r="D192" s="222"/>
      <c r="E192" s="222"/>
      <c r="F192" s="108"/>
      <c r="G192" s="60">
        <v>2019</v>
      </c>
      <c r="H192" s="62">
        <v>7231</v>
      </c>
    </row>
    <row r="193" spans="2:8" x14ac:dyDescent="0.25">
      <c r="B193" s="204"/>
      <c r="C193" s="205"/>
      <c r="D193" s="205"/>
      <c r="E193" s="205"/>
      <c r="F193" s="15"/>
      <c r="G193" s="61">
        <v>2020</v>
      </c>
      <c r="H193" s="63">
        <v>6908</v>
      </c>
    </row>
    <row r="194" spans="2:8" x14ac:dyDescent="0.25">
      <c r="B194" s="221"/>
      <c r="C194" s="222"/>
      <c r="D194" s="222"/>
      <c r="E194" s="222"/>
      <c r="F194" s="108" t="s">
        <v>502</v>
      </c>
      <c r="G194" s="60">
        <v>2017</v>
      </c>
      <c r="H194" s="62">
        <v>11866</v>
      </c>
    </row>
    <row r="195" spans="2:8" x14ac:dyDescent="0.25">
      <c r="B195" s="204"/>
      <c r="C195" s="205"/>
      <c r="D195" s="205"/>
      <c r="E195" s="205"/>
      <c r="F195" s="15"/>
      <c r="G195" s="61">
        <v>2018</v>
      </c>
      <c r="H195" s="63">
        <v>12818</v>
      </c>
    </row>
    <row r="196" spans="2:8" x14ac:dyDescent="0.25">
      <c r="B196" s="221"/>
      <c r="C196" s="222"/>
      <c r="D196" s="222"/>
      <c r="E196" s="222"/>
      <c r="F196" s="108"/>
      <c r="G196" s="60">
        <v>2019</v>
      </c>
      <c r="H196" s="62">
        <v>12536</v>
      </c>
    </row>
    <row r="197" spans="2:8" x14ac:dyDescent="0.25">
      <c r="B197" s="204"/>
      <c r="C197" s="205"/>
      <c r="D197" s="205"/>
      <c r="E197" s="205"/>
      <c r="F197" s="15"/>
      <c r="G197" s="61">
        <v>2020</v>
      </c>
      <c r="H197" s="63">
        <v>15006</v>
      </c>
    </row>
    <row r="198" spans="2:8" x14ac:dyDescent="0.25">
      <c r="B198" s="221"/>
      <c r="C198" s="222"/>
      <c r="D198" s="222"/>
      <c r="E198" s="222"/>
      <c r="F198" s="108" t="s">
        <v>503</v>
      </c>
      <c r="G198" s="60">
        <v>2017</v>
      </c>
      <c r="H198" s="62">
        <v>3944</v>
      </c>
    </row>
    <row r="199" spans="2:8" x14ac:dyDescent="0.25">
      <c r="B199" s="204"/>
      <c r="C199" s="205"/>
      <c r="D199" s="205"/>
      <c r="E199" s="205"/>
      <c r="F199" s="15"/>
      <c r="G199" s="61">
        <v>2018</v>
      </c>
      <c r="H199" s="63">
        <v>9215</v>
      </c>
    </row>
    <row r="200" spans="2:8" x14ac:dyDescent="0.25">
      <c r="B200" s="221"/>
      <c r="C200" s="222"/>
      <c r="D200" s="222"/>
      <c r="E200" s="222"/>
      <c r="F200" s="108"/>
      <c r="G200" s="60">
        <v>2019</v>
      </c>
      <c r="H200" s="62">
        <v>10640</v>
      </c>
    </row>
    <row r="201" spans="2:8" x14ac:dyDescent="0.25">
      <c r="B201" s="204"/>
      <c r="C201" s="205"/>
      <c r="D201" s="205"/>
      <c r="E201" s="205"/>
      <c r="F201" s="15"/>
      <c r="G201" s="61">
        <v>2020</v>
      </c>
      <c r="H201" s="63">
        <v>11364</v>
      </c>
    </row>
    <row r="202" spans="2:8" x14ac:dyDescent="0.25">
      <c r="B202" s="221"/>
      <c r="C202" s="222"/>
      <c r="D202" s="222"/>
      <c r="E202" s="222"/>
      <c r="F202" s="108" t="s">
        <v>504</v>
      </c>
      <c r="G202" s="60">
        <v>2018</v>
      </c>
      <c r="H202" s="62">
        <v>1504</v>
      </c>
    </row>
    <row r="203" spans="2:8" x14ac:dyDescent="0.25">
      <c r="B203" s="204"/>
      <c r="C203" s="205"/>
      <c r="D203" s="205"/>
      <c r="E203" s="205"/>
      <c r="F203" s="15"/>
      <c r="G203" s="61">
        <v>2019</v>
      </c>
      <c r="H203" s="63">
        <v>4750</v>
      </c>
    </row>
    <row r="204" spans="2:8" x14ac:dyDescent="0.25">
      <c r="B204" s="221"/>
      <c r="C204" s="222"/>
      <c r="D204" s="222"/>
      <c r="E204" s="222"/>
      <c r="F204" s="108"/>
      <c r="G204" s="60">
        <v>2020</v>
      </c>
      <c r="H204" s="62">
        <v>4022</v>
      </c>
    </row>
    <row r="205" spans="2:8" x14ac:dyDescent="0.25">
      <c r="B205" s="204"/>
      <c r="C205" s="205"/>
      <c r="D205" s="205"/>
      <c r="E205" s="205"/>
      <c r="F205" s="15" t="s">
        <v>505</v>
      </c>
      <c r="G205" s="61">
        <v>2018</v>
      </c>
      <c r="H205" s="63">
        <v>1290</v>
      </c>
    </row>
    <row r="206" spans="2:8" x14ac:dyDescent="0.25">
      <c r="B206" s="221"/>
      <c r="C206" s="222"/>
      <c r="D206" s="222"/>
      <c r="E206" s="222"/>
      <c r="F206" s="108"/>
      <c r="G206" s="60">
        <v>2019</v>
      </c>
      <c r="H206" s="62">
        <v>7747</v>
      </c>
    </row>
    <row r="207" spans="2:8" x14ac:dyDescent="0.25">
      <c r="B207" s="204"/>
      <c r="C207" s="205"/>
      <c r="D207" s="205"/>
      <c r="E207" s="205"/>
      <c r="F207" s="15"/>
      <c r="G207" s="61">
        <v>2020</v>
      </c>
      <c r="H207" s="63">
        <v>9446</v>
      </c>
    </row>
    <row r="208" spans="2:8" x14ac:dyDescent="0.25">
      <c r="B208" s="223" t="s">
        <v>506</v>
      </c>
      <c r="C208" s="224"/>
      <c r="D208" s="224"/>
      <c r="E208" s="225"/>
      <c r="F208" s="70"/>
      <c r="G208" s="71"/>
      <c r="H208" s="64">
        <v>339588</v>
      </c>
    </row>
    <row r="209" spans="2:8" ht="16.5" customHeight="1" x14ac:dyDescent="0.25">
      <c r="B209" s="206" t="s">
        <v>507</v>
      </c>
      <c r="C209" s="207"/>
      <c r="D209" s="207"/>
      <c r="E209" s="208"/>
      <c r="F209" s="232" t="s">
        <v>508</v>
      </c>
      <c r="G209" s="235">
        <v>2018</v>
      </c>
      <c r="H209" s="67"/>
    </row>
    <row r="210" spans="2:8" x14ac:dyDescent="0.25">
      <c r="B210" s="209"/>
      <c r="C210" s="210"/>
      <c r="D210" s="210"/>
      <c r="E210" s="211"/>
      <c r="F210" s="233"/>
      <c r="G210" s="236"/>
      <c r="H210" s="68">
        <v>48463</v>
      </c>
    </row>
    <row r="211" spans="2:8" x14ac:dyDescent="0.25">
      <c r="B211" s="212"/>
      <c r="C211" s="213"/>
      <c r="D211" s="213"/>
      <c r="E211" s="214"/>
      <c r="F211" s="234"/>
      <c r="G211" s="237"/>
      <c r="H211" s="69"/>
    </row>
    <row r="212" spans="2:8" ht="14.65" customHeight="1" x14ac:dyDescent="0.25">
      <c r="B212" s="215" t="s">
        <v>509</v>
      </c>
      <c r="C212" s="216"/>
      <c r="D212" s="216"/>
      <c r="E212" s="217"/>
      <c r="F212" s="72"/>
      <c r="G212" s="73"/>
      <c r="H212" s="65">
        <v>48463</v>
      </c>
    </row>
    <row r="213" spans="2:8" ht="14.65" customHeight="1" x14ac:dyDescent="0.25">
      <c r="B213" s="218" t="s">
        <v>302</v>
      </c>
      <c r="C213" s="219"/>
      <c r="D213" s="219"/>
      <c r="E213" s="220"/>
      <c r="F213" s="74"/>
      <c r="G213" s="75"/>
      <c r="H213" s="66">
        <v>13531354</v>
      </c>
    </row>
    <row r="214" spans="2:8" ht="6" customHeight="1" x14ac:dyDescent="0.25">
      <c r="D214" s="14"/>
      <c r="E214" s="14"/>
      <c r="F214" s="14"/>
    </row>
    <row r="215" spans="2:8" x14ac:dyDescent="0.25">
      <c r="B215" s="82" t="s">
        <v>510</v>
      </c>
      <c r="C215" s="82"/>
      <c r="D215" s="14"/>
      <c r="E215" s="14"/>
      <c r="F215" s="14"/>
    </row>
    <row r="216" spans="2:8" x14ac:dyDescent="0.25">
      <c r="B216" s="82" t="s">
        <v>511</v>
      </c>
      <c r="C216" s="82"/>
      <c r="D216" s="14"/>
      <c r="E216" s="14"/>
      <c r="F216" s="14"/>
    </row>
    <row r="217" spans="2:8" x14ac:dyDescent="0.25">
      <c r="B217" s="86" t="s">
        <v>31</v>
      </c>
      <c r="C217" s="82"/>
      <c r="D217" s="14"/>
      <c r="E217" s="14"/>
      <c r="F217" s="14"/>
    </row>
    <row r="220" spans="2:8" x14ac:dyDescent="0.25"/>
    <row r="221" spans="2:8" s="85" customFormat="1" ht="18.95" customHeight="1" x14ac:dyDescent="0.25">
      <c r="B221" s="167" t="s">
        <v>512</v>
      </c>
      <c r="C221" s="168"/>
      <c r="D221" s="168"/>
      <c r="E221" s="168"/>
      <c r="F221" s="168"/>
      <c r="G221" s="168"/>
      <c r="H221" s="169"/>
    </row>
    <row r="222" spans="2:8" s="85" customFormat="1" ht="45" x14ac:dyDescent="0.25">
      <c r="B222" s="193" t="s">
        <v>322</v>
      </c>
      <c r="C222" s="194"/>
      <c r="D222" s="194"/>
      <c r="E222" s="195"/>
      <c r="F222" s="127" t="s">
        <v>323</v>
      </c>
      <c r="G222" s="127" t="s">
        <v>324</v>
      </c>
      <c r="H222" s="128" t="s">
        <v>325</v>
      </c>
    </row>
    <row r="223" spans="2:8" s="85" customFormat="1" ht="16.149999999999999" customHeight="1" x14ac:dyDescent="0.25">
      <c r="B223" s="196" t="s">
        <v>326</v>
      </c>
      <c r="C223" s="197"/>
      <c r="D223" s="197"/>
      <c r="E223" s="198"/>
      <c r="F223" s="108" t="s">
        <v>513</v>
      </c>
      <c r="G223" s="60">
        <v>2016</v>
      </c>
      <c r="H223" s="62">
        <v>6</v>
      </c>
    </row>
    <row r="224" spans="2:8" s="85" customFormat="1" ht="16.149999999999999" customHeight="1" x14ac:dyDescent="0.25">
      <c r="B224" s="204"/>
      <c r="C224" s="205"/>
      <c r="D224" s="205"/>
      <c r="E224" s="205"/>
      <c r="F224" s="15" t="s">
        <v>514</v>
      </c>
      <c r="G224" s="61">
        <v>2016</v>
      </c>
      <c r="H224" s="132">
        <v>54</v>
      </c>
    </row>
    <row r="225" spans="2:10" s="85" customFormat="1" ht="16.149999999999999" customHeight="1" x14ac:dyDescent="0.25">
      <c r="B225" s="199" t="s">
        <v>407</v>
      </c>
      <c r="C225" s="200"/>
      <c r="D225" s="200"/>
      <c r="E225" s="200"/>
      <c r="F225" s="129" t="s">
        <v>213</v>
      </c>
      <c r="G225" s="131" t="s">
        <v>213</v>
      </c>
      <c r="H225" s="64">
        <v>11267000</v>
      </c>
      <c r="I225" s="115"/>
    </row>
    <row r="226" spans="2:10" s="85" customFormat="1" ht="16.149999999999999" customHeight="1" x14ac:dyDescent="0.25">
      <c r="B226" s="199" t="s">
        <v>455</v>
      </c>
      <c r="C226" s="200"/>
      <c r="D226" s="200"/>
      <c r="E226" s="200"/>
      <c r="F226" s="129" t="s">
        <v>213</v>
      </c>
      <c r="G226" s="131" t="s">
        <v>213</v>
      </c>
      <c r="H226" s="64">
        <v>595234</v>
      </c>
    </row>
    <row r="227" spans="2:10" s="85" customFormat="1" ht="16.149999999999999" customHeight="1" x14ac:dyDescent="0.25">
      <c r="B227" s="201" t="s">
        <v>493</v>
      </c>
      <c r="C227" s="202"/>
      <c r="D227" s="202"/>
      <c r="E227" s="203"/>
      <c r="F227" s="129" t="s">
        <v>213</v>
      </c>
      <c r="G227" s="131" t="s">
        <v>213</v>
      </c>
      <c r="H227" s="64">
        <v>534801</v>
      </c>
    </row>
    <row r="228" spans="2:10" s="85" customFormat="1" ht="16.149999999999999" customHeight="1" x14ac:dyDescent="0.25">
      <c r="B228" s="201" t="s">
        <v>476</v>
      </c>
      <c r="C228" s="202"/>
      <c r="D228" s="202"/>
      <c r="E228" s="203"/>
      <c r="F228" s="129" t="s">
        <v>213</v>
      </c>
      <c r="G228" s="131" t="s">
        <v>213</v>
      </c>
      <c r="H228" s="64">
        <v>746328</v>
      </c>
      <c r="J228" s="115"/>
    </row>
    <row r="229" spans="2:10" s="85" customFormat="1" ht="16.149999999999999" customHeight="1" x14ac:dyDescent="0.25">
      <c r="B229" s="201" t="s">
        <v>506</v>
      </c>
      <c r="C229" s="202"/>
      <c r="D229" s="202"/>
      <c r="E229" s="203"/>
      <c r="F229" s="129" t="s">
        <v>213</v>
      </c>
      <c r="G229" s="131" t="s">
        <v>213</v>
      </c>
      <c r="H229" s="64">
        <v>339588</v>
      </c>
      <c r="I229" s="115"/>
    </row>
    <row r="230" spans="2:10" s="85" customFormat="1" ht="16.149999999999999" customHeight="1" x14ac:dyDescent="0.25">
      <c r="B230" s="186" t="s">
        <v>509</v>
      </c>
      <c r="C230" s="187"/>
      <c r="D230" s="187"/>
      <c r="E230" s="188"/>
      <c r="F230" s="129" t="s">
        <v>213</v>
      </c>
      <c r="G230" s="131" t="s">
        <v>213</v>
      </c>
      <c r="H230" s="65">
        <v>48463</v>
      </c>
    </row>
    <row r="231" spans="2:10" s="85" customFormat="1" x14ac:dyDescent="0.25">
      <c r="B231" s="189" t="s">
        <v>302</v>
      </c>
      <c r="C231" s="190"/>
      <c r="D231" s="190"/>
      <c r="E231" s="191"/>
      <c r="F231" s="130" t="s">
        <v>213</v>
      </c>
      <c r="G231" s="134" t="s">
        <v>213</v>
      </c>
      <c r="H231" s="133">
        <v>13531414</v>
      </c>
      <c r="J231" s="115"/>
    </row>
    <row r="232" spans="2:10" s="85" customFormat="1" x14ac:dyDescent="0.25"/>
    <row r="233" spans="2:10" s="85" customFormat="1" x14ac:dyDescent="0.25">
      <c r="B233" s="114" t="s">
        <v>515</v>
      </c>
      <c r="C233" s="192" t="s">
        <v>34</v>
      </c>
      <c r="D233" s="192"/>
      <c r="E233" s="192"/>
      <c r="F233" s="192"/>
      <c r="G233" s="192"/>
      <c r="H233" s="192"/>
    </row>
    <row r="234" spans="2:10" s="85" customFormat="1" x14ac:dyDescent="0.25">
      <c r="C234" s="192"/>
      <c r="D234" s="192"/>
      <c r="E234" s="192"/>
      <c r="F234" s="192"/>
      <c r="G234" s="192"/>
      <c r="H234" s="192"/>
    </row>
    <row r="235" spans="2:10" s="85" customFormat="1" x14ac:dyDescent="0.25">
      <c r="C235" s="192"/>
      <c r="D235" s="192"/>
      <c r="E235" s="192"/>
      <c r="F235" s="192"/>
      <c r="G235" s="192"/>
      <c r="H235" s="192"/>
    </row>
  </sheetData>
  <mergeCells count="223">
    <mergeCell ref="B203:E203"/>
    <mergeCell ref="B204:E204"/>
    <mergeCell ref="B205:E205"/>
    <mergeCell ref="B206:E206"/>
    <mergeCell ref="B207:E207"/>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94:E194"/>
    <mergeCell ref="B195:E195"/>
    <mergeCell ref="B196:E196"/>
    <mergeCell ref="B197:E197"/>
    <mergeCell ref="B198:E198"/>
    <mergeCell ref="B199:E199"/>
    <mergeCell ref="B200:E200"/>
    <mergeCell ref="B201:E201"/>
    <mergeCell ref="B202:E202"/>
    <mergeCell ref="B153:E153"/>
    <mergeCell ref="B154:E154"/>
    <mergeCell ref="B180:E180"/>
    <mergeCell ref="B181:E181"/>
    <mergeCell ref="B185:E185"/>
    <mergeCell ref="B186:E186"/>
    <mergeCell ref="B187:E187"/>
    <mergeCell ref="B188:E188"/>
    <mergeCell ref="B193:E193"/>
    <mergeCell ref="B190:E190"/>
    <mergeCell ref="B191:E191"/>
    <mergeCell ref="B192:E192"/>
    <mergeCell ref="B184:E184"/>
    <mergeCell ref="B178:E178"/>
    <mergeCell ref="B179:E179"/>
    <mergeCell ref="B182:E182"/>
    <mergeCell ref="B183:E183"/>
    <mergeCell ref="B144:E144"/>
    <mergeCell ref="B145:E145"/>
    <mergeCell ref="B136:E136"/>
    <mergeCell ref="B137:E137"/>
    <mergeCell ref="B138:E138"/>
    <mergeCell ref="B139:E139"/>
    <mergeCell ref="B140:E140"/>
    <mergeCell ref="B141:E141"/>
    <mergeCell ref="B142:E142"/>
    <mergeCell ref="B143:E143"/>
    <mergeCell ref="B126:E126"/>
    <mergeCell ref="B127:E127"/>
    <mergeCell ref="B128:E128"/>
    <mergeCell ref="B129:E129"/>
    <mergeCell ref="B130:E130"/>
    <mergeCell ref="B131:E131"/>
    <mergeCell ref="B132:E132"/>
    <mergeCell ref="B133:E133"/>
    <mergeCell ref="B134:E134"/>
    <mergeCell ref="B117:E117"/>
    <mergeCell ref="B118:E118"/>
    <mergeCell ref="B119:E119"/>
    <mergeCell ref="B120:E120"/>
    <mergeCell ref="B121:E121"/>
    <mergeCell ref="B122:E122"/>
    <mergeCell ref="B123:E123"/>
    <mergeCell ref="B124:E124"/>
    <mergeCell ref="B125:E125"/>
    <mergeCell ref="B108:E108"/>
    <mergeCell ref="B109:E109"/>
    <mergeCell ref="B110:E110"/>
    <mergeCell ref="B111:E111"/>
    <mergeCell ref="B112:E112"/>
    <mergeCell ref="B113:E113"/>
    <mergeCell ref="B114:E114"/>
    <mergeCell ref="B115:E115"/>
    <mergeCell ref="B116:E116"/>
    <mergeCell ref="B99:E99"/>
    <mergeCell ref="B100:E100"/>
    <mergeCell ref="B101:E101"/>
    <mergeCell ref="B102:E102"/>
    <mergeCell ref="B103:E103"/>
    <mergeCell ref="B104:E104"/>
    <mergeCell ref="B105:E105"/>
    <mergeCell ref="B106:E106"/>
    <mergeCell ref="B107:E107"/>
    <mergeCell ref="B87:E87"/>
    <mergeCell ref="B91:E91"/>
    <mergeCell ref="B92:E92"/>
    <mergeCell ref="B93:E93"/>
    <mergeCell ref="B94:E94"/>
    <mergeCell ref="B95:E95"/>
    <mergeCell ref="B96:E96"/>
    <mergeCell ref="B97:E97"/>
    <mergeCell ref="B98:E98"/>
    <mergeCell ref="F209:F211"/>
    <mergeCell ref="G209:G211"/>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189:E189"/>
    <mergeCell ref="E4:G4"/>
    <mergeCell ref="E1:G1"/>
    <mergeCell ref="E2:G2"/>
    <mergeCell ref="E3:G3"/>
    <mergeCell ref="B56:E56"/>
    <mergeCell ref="B57:E57"/>
    <mergeCell ref="B58:E58"/>
    <mergeCell ref="B59:E59"/>
    <mergeCell ref="B26:E26"/>
    <mergeCell ref="B27:E27"/>
    <mergeCell ref="B28:E28"/>
    <mergeCell ref="B29:E29"/>
    <mergeCell ref="B30:E30"/>
    <mergeCell ref="B11:E11"/>
    <mergeCell ref="B12:E12"/>
    <mergeCell ref="B13:E13"/>
    <mergeCell ref="B14:E14"/>
    <mergeCell ref="B15:E15"/>
    <mergeCell ref="B16:E16"/>
    <mergeCell ref="B32:E32"/>
    <mergeCell ref="B33:E33"/>
    <mergeCell ref="B34:E34"/>
    <mergeCell ref="B35:E35"/>
    <mergeCell ref="B36:E36"/>
    <mergeCell ref="B146:E146"/>
    <mergeCell ref="B147:E147"/>
    <mergeCell ref="B148:E148"/>
    <mergeCell ref="B149:E149"/>
    <mergeCell ref="B150:E150"/>
    <mergeCell ref="B151:E151"/>
    <mergeCell ref="B152:E152"/>
    <mergeCell ref="B6:H6"/>
    <mergeCell ref="B7:E7"/>
    <mergeCell ref="B8:E8"/>
    <mergeCell ref="B9:E9"/>
    <mergeCell ref="B10:E10"/>
    <mergeCell ref="B60:E60"/>
    <mergeCell ref="B62:E62"/>
    <mergeCell ref="B89:E89"/>
    <mergeCell ref="B90:E90"/>
    <mergeCell ref="B88:E88"/>
    <mergeCell ref="B84:E84"/>
    <mergeCell ref="B85:E85"/>
    <mergeCell ref="B86:E86"/>
    <mergeCell ref="B52:E52"/>
    <mergeCell ref="B43:E43"/>
    <mergeCell ref="B61:E61"/>
    <mergeCell ref="B31:E31"/>
    <mergeCell ref="B37:E37"/>
    <mergeCell ref="B38:E38"/>
    <mergeCell ref="B51:E51"/>
    <mergeCell ref="B44:E44"/>
    <mergeCell ref="B42:E42"/>
    <mergeCell ref="B39:E39"/>
    <mergeCell ref="B40:E40"/>
    <mergeCell ref="B41:E41"/>
    <mergeCell ref="B45:E45"/>
    <mergeCell ref="B46:E46"/>
    <mergeCell ref="B47:E47"/>
    <mergeCell ref="B48:E48"/>
    <mergeCell ref="B49:E49"/>
    <mergeCell ref="B50:E50"/>
    <mergeCell ref="B209:E211"/>
    <mergeCell ref="B212:E212"/>
    <mergeCell ref="B213:E213"/>
    <mergeCell ref="B20:E20"/>
    <mergeCell ref="B21:E21"/>
    <mergeCell ref="B22:E22"/>
    <mergeCell ref="B17:E17"/>
    <mergeCell ref="B18:E18"/>
    <mergeCell ref="B135:E135"/>
    <mergeCell ref="B155:E155"/>
    <mergeCell ref="B208:E208"/>
    <mergeCell ref="B172:E172"/>
    <mergeCell ref="B173:E173"/>
    <mergeCell ref="B174:E174"/>
    <mergeCell ref="B175:E175"/>
    <mergeCell ref="B176:E176"/>
    <mergeCell ref="B177:E177"/>
    <mergeCell ref="B23:E23"/>
    <mergeCell ref="B24:E24"/>
    <mergeCell ref="B25:E25"/>
    <mergeCell ref="B19:E19"/>
    <mergeCell ref="B53:E53"/>
    <mergeCell ref="B54:E54"/>
    <mergeCell ref="B55:E55"/>
    <mergeCell ref="B230:E230"/>
    <mergeCell ref="B231:E231"/>
    <mergeCell ref="C233:H235"/>
    <mergeCell ref="B221:H221"/>
    <mergeCell ref="B222:E222"/>
    <mergeCell ref="B223:E223"/>
    <mergeCell ref="B225:E225"/>
    <mergeCell ref="B226:E226"/>
    <mergeCell ref="B227:E227"/>
    <mergeCell ref="B228:E228"/>
    <mergeCell ref="B229:E229"/>
    <mergeCell ref="B224:E224"/>
  </mergeCells>
  <hyperlinks>
    <hyperlink ref="B217" r:id="rId1" xr:uid="{00000000-0004-0000-0200-000000000000}"/>
    <hyperlink ref="B216" r:id="rId2" xr:uid="{00000000-0004-0000-0200-000001000000}"/>
    <hyperlink ref="B215" r:id="rId3" xr:uid="{00000000-0004-0000-0200-000002000000}"/>
  </hyperlinks>
  <pageMargins left="0.23622047244094491" right="0.23622047244094491" top="0.35433070866141736" bottom="0.35433070866141736" header="0.31496062992125984" footer="0.31496062992125984"/>
  <pageSetup paperSize="5" fitToHeight="0"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276c43-f720-4a88-a454-98e6c4a9707c" xsi:nil="true"/>
    <lcf76f155ced4ddcb4097134ff3c332f xmlns="3730c36a-c603-4176-93aa-d51ef39291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9" ma:contentTypeDescription="Crée un document." ma:contentTypeScope="" ma:versionID="b100701badda5ea4c4e75f57d09b0310">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566805dedb3319476f7ff018757849fe"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dc1bea01-7741-4682-9699-e25d42703b4a}"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1A9843-A3F2-4BB0-9B6C-6FC607B2A4A5}">
  <ds:schemaRefs>
    <ds:schemaRef ds:uri="http://schemas.microsoft.com/office/2006/metadata/properties"/>
    <ds:schemaRef ds:uri="http://schemas.microsoft.com/office/infopath/2007/PartnerControls"/>
    <ds:schemaRef ds:uri="43276c43-f720-4a88-a454-98e6c4a9707c"/>
    <ds:schemaRef ds:uri="3730c36a-c603-4176-93aa-d51ef3929125"/>
  </ds:schemaRefs>
</ds:datastoreItem>
</file>

<file path=customXml/itemProps2.xml><?xml version="1.0" encoding="utf-8"?>
<ds:datastoreItem xmlns:ds="http://schemas.openxmlformats.org/officeDocument/2006/customXml" ds:itemID="{6DD40032-7E7E-4689-967D-ED5EA7CE76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033F9-AFC6-4611-9389-C1C08278BB53}">
  <ds:schemaRefs>
    <ds:schemaRef ds:uri="http://schemas.microsoft.com/sharepoint/v3/contenttype/forms"/>
  </ds:schemaRefs>
</ds:datastoreItem>
</file>

<file path=docMetadata/LabelInfo.xml><?xml version="1.0" encoding="utf-8"?>
<clbl:labelList xmlns:clbl="http://schemas.microsoft.com/office/2020/mipLabelMetadata">
  <clbl:label id="{4262d4ec-5a67-4957-abb6-bf78aca6a6f5}" enabled="0" method="" siteId="{4262d4ec-5a67-4957-abb6-bf78aca6a6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 Rapport sommaire</vt:lpstr>
      <vt:lpstr>Rapport par émetteur</vt:lpstr>
      <vt:lpstr>Rapport crédits comp. remis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 couverture des émissions de la période 2018-2020 du système de plafonnement et d'échange de droits d'émission de gaz à effet de serre (SPEDE) du Québec</dc:title>
  <dc:subject>e rapport de conformité présente les données relatives à la conformité des entreprises visées par le Règlement concernant le système de plafonnement et d'échange de droits d'émission de gaz à effet de serre (RSPEDE).</dc:subject>
  <dc:creator>Ministère de l’Environnement et de la Lutte contre les changements climatiques;MELCC</dc:creator>
  <cp:keywords/>
  <dc:description/>
  <cp:lastModifiedBy>Cantin, Stéphane</cp:lastModifiedBy>
  <cp:revision/>
  <dcterms:created xsi:type="dcterms:W3CDTF">2018-12-10T16:19:51Z</dcterms:created>
  <dcterms:modified xsi:type="dcterms:W3CDTF">2024-12-06T16:28:06Z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ies>
</file>